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PARA COPIAR\estadistica_I\proyectoPID\practica5_2022\"/>
    </mc:Choice>
  </mc:AlternateContent>
  <bookViews>
    <workbookView xWindow="0" yWindow="0" windowWidth="17250" windowHeight="5910" firstSheet="3" activeTab="8"/>
  </bookViews>
  <sheets>
    <sheet name="Variable" sheetId="6" r:id="rId1"/>
    <sheet name="Datos " sheetId="4" r:id="rId2"/>
    <sheet name="Datos depurados" sheetId="2" r:id="rId3"/>
    <sheet name="Deporte-Sexo" sheetId="12" r:id="rId4"/>
    <sheet name="Estatura-Peso" sheetId="10" r:id="rId5"/>
    <sheet name="Estatura-Sexo " sheetId="18" r:id="rId6"/>
    <sheet name="Empresas sector -Forma jurídica" sheetId="15" r:id="rId7"/>
    <sheet name="Salarios - Comunidad" sheetId="16" r:id="rId8"/>
    <sheet name="Trabajadores - Superficie" sheetId="17" r:id="rId9"/>
  </sheets>
  <calcPr calcId="162913"/>
</workbook>
</file>

<file path=xl/calcChain.xml><?xml version="1.0" encoding="utf-8"?>
<calcChain xmlns="http://schemas.openxmlformats.org/spreadsheetml/2006/main">
  <c r="C8" i="10" l="1"/>
  <c r="C9" i="10"/>
  <c r="C7" i="10"/>
  <c r="G4" i="10"/>
  <c r="H4" i="10"/>
  <c r="F4" i="10"/>
  <c r="E14" i="18" l="1"/>
  <c r="D14" i="18"/>
  <c r="F13" i="18"/>
  <c r="F12" i="18"/>
  <c r="F11" i="18"/>
  <c r="F10" i="18"/>
  <c r="F9" i="18"/>
  <c r="F8" i="18"/>
  <c r="F7" i="18"/>
  <c r="F6" i="18"/>
  <c r="F5" i="18"/>
  <c r="F14" i="18" s="1"/>
  <c r="F144" i="4" l="1"/>
  <c r="H144" i="2" s="1"/>
  <c r="J146" i="4" l="1"/>
  <c r="K146" i="4"/>
  <c r="L146" i="4"/>
  <c r="M146" i="4"/>
  <c r="N146" i="4"/>
  <c r="C146" i="4"/>
  <c r="D146" i="4"/>
  <c r="E146" i="4"/>
  <c r="F146" i="4"/>
  <c r="G146" i="4"/>
  <c r="H146" i="4"/>
  <c r="I146" i="4"/>
  <c r="B146" i="4"/>
  <c r="C145" i="4"/>
</calcChain>
</file>

<file path=xl/sharedStrings.xml><?xml version="1.0" encoding="utf-8"?>
<sst xmlns="http://schemas.openxmlformats.org/spreadsheetml/2006/main" count="2139" uniqueCount="136">
  <si>
    <t>Sexo</t>
  </si>
  <si>
    <t>Mujer</t>
  </si>
  <si>
    <t>Hombre</t>
  </si>
  <si>
    <t>Nunca</t>
  </si>
  <si>
    <t>Ocasionalmente (menos de 1 vez a la semana)</t>
  </si>
  <si>
    <t>Regularmente (1 o 2 veces a la semana)</t>
  </si>
  <si>
    <t>Frecuentemente (3 o 4 veces a la semana)</t>
  </si>
  <si>
    <t>Muy frecuentemente (5 veces a la semana o más)</t>
  </si>
  <si>
    <t>Zaragoza capital</t>
  </si>
  <si>
    <t>Zaragoza provincia (excepto Zaragoza capital)</t>
  </si>
  <si>
    <t>Aragón (provincias de Huesca o Teruel)</t>
  </si>
  <si>
    <t>Fuera de Aragón</t>
  </si>
  <si>
    <t>Público</t>
  </si>
  <si>
    <t>Concertado/Privado</t>
  </si>
  <si>
    <t>Sí</t>
  </si>
  <si>
    <t>No</t>
  </si>
  <si>
    <t>Estatura</t>
  </si>
  <si>
    <t>Peso</t>
  </si>
  <si>
    <t>Deporte</t>
  </si>
  <si>
    <t>Hermanos</t>
  </si>
  <si>
    <t>Residencia</t>
  </si>
  <si>
    <t>Centro</t>
  </si>
  <si>
    <t>Nota.Bach.</t>
  </si>
  <si>
    <t>Nota global</t>
  </si>
  <si>
    <t>Ordenador</t>
  </si>
  <si>
    <t>ADSL</t>
  </si>
  <si>
    <t>Red Social</t>
  </si>
  <si>
    <t>Horasred</t>
  </si>
  <si>
    <t>ERRÓNEOS I</t>
  </si>
  <si>
    <t>ERRÓNEOS II</t>
  </si>
  <si>
    <t>AUSENTES</t>
  </si>
  <si>
    <t>Número</t>
  </si>
  <si>
    <t>ELIMINADOS</t>
  </si>
  <si>
    <t>Nº individuo</t>
  </si>
  <si>
    <t>Nº individuo que realiza la encuesta</t>
  </si>
  <si>
    <t>Estatura en cm</t>
  </si>
  <si>
    <t>Peso en Kg</t>
  </si>
  <si>
    <t>Nº hermanos (incluido el alumno)</t>
  </si>
  <si>
    <t>Nota Bach.</t>
  </si>
  <si>
    <t>Nota media del bachillerato (sobre 10)</t>
  </si>
  <si>
    <t>Nota Sel.</t>
  </si>
  <si>
    <t>Nota global de la selectividad (sobre 14)</t>
  </si>
  <si>
    <t>Nº horas semanales actividad en redes sociales</t>
  </si>
  <si>
    <t>Frecuencia con la que practica deporte ("Nunca"; "Ocasionalmente (1 ó 2 veces por semana); "Frecuentemente (3 a 5 veces a la semana)"; "6 o más veces a la semana")</t>
  </si>
  <si>
    <t>Tipo de centro en el que ha realizado los estudios a través de los que ha accedido a la Universidad (bachillerato, FP,...)  ( "Público";  "Concertado/Privado")</t>
  </si>
  <si>
    <t>Dispone de ordenador personal ( "SI";  "NO")</t>
  </si>
  <si>
    <t>Dispone de banda ancha (ADSL, Fibra,…) ("SI";  "NO")</t>
  </si>
  <si>
    <t>Es miembro de alguna red social ("SI";  "NO")</t>
  </si>
  <si>
    <t>Sexo ( "Hombre";  "Mujer")</t>
  </si>
  <si>
    <t>RedSocial</t>
  </si>
  <si>
    <t>Notaglobal</t>
  </si>
  <si>
    <t>Lugar de residencia familiar ("Zaragoza capital";  "Zaragoza provincia (excepto Zaragoza capital)"; "Aragón (provincias de Huesca o Teruel)";  "Fuera de Aragón")</t>
  </si>
  <si>
    <t>Residencia(num)</t>
  </si>
  <si>
    <t>Sexo(num)</t>
  </si>
  <si>
    <t>Deporte(num)</t>
  </si>
  <si>
    <t>Centro(num)</t>
  </si>
  <si>
    <t>Ordenador(num)</t>
  </si>
  <si>
    <t>ADSL(num)</t>
  </si>
  <si>
    <t>RedSocial(num)</t>
  </si>
  <si>
    <t>X=Estatura</t>
  </si>
  <si>
    <t>Y=Peso</t>
  </si>
  <si>
    <t>55-69</t>
  </si>
  <si>
    <t>69-83</t>
  </si>
  <si>
    <t>160-172</t>
  </si>
  <si>
    <t>172-184</t>
  </si>
  <si>
    <t>X\Y</t>
  </si>
  <si>
    <t>Castilla León</t>
  </si>
  <si>
    <t>Castilla La Mancha</t>
  </si>
  <si>
    <t>Extremadura</t>
  </si>
  <si>
    <t>Andalucía</t>
  </si>
  <si>
    <t>Valencia</t>
  </si>
  <si>
    <t>Número de Empresas según sector de actividad y forma jurídica</t>
  </si>
  <si>
    <t>Año 2009</t>
  </si>
  <si>
    <t>Personas jurídicas</t>
  </si>
  <si>
    <t>Sociedades Anónimas</t>
  </si>
  <si>
    <t>Sociedades Limitadas</t>
  </si>
  <si>
    <t>Otras formas</t>
  </si>
  <si>
    <t>Total sector</t>
  </si>
  <si>
    <t>Industria</t>
  </si>
  <si>
    <t>Construcción</t>
  </si>
  <si>
    <t>Comercio</t>
  </si>
  <si>
    <t>Servicios</t>
  </si>
  <si>
    <t>Total forma juridica</t>
  </si>
  <si>
    <t>Porcentaje de Empresas según sector de actividad y forma jurídica</t>
  </si>
  <si>
    <t>Sector de actividad de la empresa según su forma jurídica (perfiles columna)</t>
  </si>
  <si>
    <t>Total empesas</t>
  </si>
  <si>
    <t>Forma jurídica de la empresa según su sector de actividad (perfiles fila)</t>
  </si>
  <si>
    <t>Total empresas</t>
  </si>
  <si>
    <t>Ocasionalmente</t>
  </si>
  <si>
    <t xml:space="preserve">Regularmente </t>
  </si>
  <si>
    <t xml:space="preserve">Frecuentemente </t>
  </si>
  <si>
    <t>Muy frecuentemente</t>
  </si>
  <si>
    <t>Distribución de frecuencias absolutas conjunta</t>
  </si>
  <si>
    <t>X</t>
  </si>
  <si>
    <t>Salario (en €)</t>
  </si>
  <si>
    <t>Y</t>
  </si>
  <si>
    <t>X/Y</t>
  </si>
  <si>
    <t>500 – 1000</t>
  </si>
  <si>
    <t>1000 – 3000</t>
  </si>
  <si>
    <t>3000 – 4500</t>
  </si>
  <si>
    <t>4500 – 6000</t>
  </si>
  <si>
    <t>20 - 40</t>
  </si>
  <si>
    <t>40 - 80</t>
  </si>
  <si>
    <t>80 - 120</t>
  </si>
  <si>
    <t>-</t>
  </si>
  <si>
    <t>18 - 24</t>
  </si>
  <si>
    <t>10 - 20</t>
  </si>
  <si>
    <t>2 - 4</t>
  </si>
  <si>
    <t>4 - 8</t>
  </si>
  <si>
    <t>8 - 12</t>
  </si>
  <si>
    <t>12 - 18</t>
  </si>
  <si>
    <t>Número de trabajadores</t>
  </si>
  <si>
    <r>
      <t>Superficie (m</t>
    </r>
    <r>
      <rPr>
        <b/>
        <vertAlign val="superscript"/>
        <sz val="12"/>
        <rFont val="Times New Roman"/>
        <family val="1"/>
      </rPr>
      <t>2</t>
    </r>
    <r>
      <rPr>
        <b/>
        <sz val="12"/>
        <rFont val="Times New Roman"/>
        <family val="1"/>
      </rPr>
      <t>)</t>
    </r>
  </si>
  <si>
    <t>Comunidad autónoma</t>
  </si>
  <si>
    <t>X (trabajadores) / Y (m2)</t>
  </si>
  <si>
    <t>TOTAL</t>
  </si>
  <si>
    <t>xi</t>
  </si>
  <si>
    <t>150-155</t>
  </si>
  <si>
    <t>155-160</t>
  </si>
  <si>
    <t>160-165</t>
  </si>
  <si>
    <t>165-170</t>
  </si>
  <si>
    <t>170-175</t>
  </si>
  <si>
    <t>175-180</t>
  </si>
  <si>
    <t>180-185</t>
  </si>
  <si>
    <t>185-190</t>
  </si>
  <si>
    <t>190-195</t>
  </si>
  <si>
    <t>150-160</t>
  </si>
  <si>
    <t>184-195</t>
  </si>
  <si>
    <t>42-55</t>
  </si>
  <si>
    <t>83-95</t>
  </si>
  <si>
    <t>Variables auxiliares</t>
  </si>
  <si>
    <t>0 = Mujer                    1 = Hombre</t>
  </si>
  <si>
    <t>0 = Nunca                   1 = Ocasionalmente    2 = Regularmente    3 = Frecuentemente    4 = Muy frecuentemente</t>
  </si>
  <si>
    <t>0 = Zaragoza capital   1 = Zaragoza provincia    2 = Aragón    3 = Fuera de Aragón</t>
  </si>
  <si>
    <t>0 = Público                 1 = Concertado</t>
  </si>
  <si>
    <t>0 = No                        1 = 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</si>
</sst>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38" x14ac:knownFonts="1">
    <font>
      <sz val="11"/>
      <color rgb="FF000000"/>
      <name val="Calibri"/>
    </font>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b/>
      <sz val="10"/>
      <color rgb="FF000000"/>
      <name val="Arial"/>
      <family val="2"/>
    </font>
    <font>
      <b/>
      <sz val="11"/>
      <color rgb="FF000000"/>
      <name val="Calibri"/>
      <family val="2"/>
    </font>
    <font>
      <sz val="11"/>
      <color rgb="FF000000"/>
      <name val="Calibri"/>
      <family val="2"/>
    </font>
    <font>
      <sz val="10"/>
      <color rgb="FF000000"/>
      <name val="Arial"/>
      <family val="2"/>
    </font>
    <font>
      <b/>
      <i/>
      <sz val="12"/>
      <color indexed="9"/>
      <name val="Trebuchet MS"/>
      <family val="2"/>
    </font>
    <font>
      <b/>
      <sz val="10"/>
      <name val="Trebuchet MS"/>
      <family val="2"/>
    </font>
    <font>
      <sz val="10"/>
      <name val="Arial"/>
      <family val="2"/>
    </font>
    <font>
      <sz val="10"/>
      <color indexed="16"/>
      <name val="Arial"/>
      <family val="2"/>
    </font>
    <font>
      <sz val="8"/>
      <color indexed="16"/>
      <name val="Arial"/>
      <family val="2"/>
    </font>
    <font>
      <b/>
      <sz val="16"/>
      <color indexed="60"/>
      <name val="arial"/>
      <family val="2"/>
    </font>
    <font>
      <b/>
      <sz val="10"/>
      <name val="Arial"/>
      <family val="2"/>
    </font>
    <font>
      <b/>
      <sz val="11"/>
      <color indexed="60"/>
      <name val="Arial"/>
      <family val="2"/>
    </font>
    <font>
      <b/>
      <i/>
      <sz val="11"/>
      <color indexed="60"/>
      <name val="Arial"/>
      <family val="2"/>
    </font>
    <font>
      <sz val="11"/>
      <color indexed="60"/>
      <name val="Arial"/>
      <family val="2"/>
    </font>
    <font>
      <b/>
      <sz val="10"/>
      <color indexed="8"/>
      <name val="Arial"/>
      <family val="2"/>
    </font>
    <font>
      <b/>
      <sz val="14"/>
      <color indexed="60"/>
      <name val="arial"/>
      <family val="2"/>
    </font>
    <font>
      <sz val="10"/>
      <color indexed="60"/>
      <name val="Arial"/>
      <family val="2"/>
    </font>
    <font>
      <sz val="11"/>
      <name val="Arial"/>
      <family val="2"/>
    </font>
    <font>
      <b/>
      <sz val="11"/>
      <name val="Arial"/>
      <family val="2"/>
    </font>
    <font>
      <b/>
      <sz val="12"/>
      <name val="Arial"/>
      <family val="2"/>
    </font>
    <font>
      <sz val="12"/>
      <name val="Arial"/>
      <family val="2"/>
    </font>
    <font>
      <b/>
      <sz val="12"/>
      <name val="Times New Roman"/>
      <family val="1"/>
    </font>
    <font>
      <sz val="12"/>
      <name val="Times New Roman"/>
      <family val="1"/>
    </font>
    <font>
      <sz val="12"/>
      <color indexed="12"/>
      <name val="Times New Roman"/>
      <family val="1"/>
    </font>
    <font>
      <b/>
      <vertAlign val="superscript"/>
      <sz val="12"/>
      <name val="Times New Roman"/>
      <family val="1"/>
    </font>
    <font>
      <b/>
      <i/>
      <sz val="12"/>
      <color theme="5" tint="-0.499984740745262"/>
      <name val="Arial"/>
      <family val="2"/>
    </font>
    <font>
      <b/>
      <sz val="12"/>
      <color rgb="FFC00000"/>
      <name val="Arial"/>
      <family val="2"/>
    </font>
    <font>
      <sz val="12"/>
      <color rgb="FF000000"/>
      <name val="Arial"/>
      <family val="2"/>
    </font>
    <font>
      <b/>
      <sz val="12"/>
      <color rgb="FF000000"/>
      <name val="Arial"/>
      <family val="2"/>
    </font>
    <font>
      <sz val="11"/>
      <color indexed="8"/>
      <name val="Calibri"/>
      <family val="2"/>
    </font>
    <font>
      <b/>
      <sz val="12"/>
      <color rgb="FF000000"/>
      <name val="Calibri"/>
      <family val="2"/>
    </font>
    <font>
      <sz val="12"/>
      <color rgb="FF000000"/>
      <name val="Calibri"/>
      <family val="2"/>
    </font>
    <font>
      <b/>
      <sz val="14"/>
      <color rgb="FF000000"/>
      <name val="Calibri"/>
      <family val="2"/>
    </font>
  </fonts>
  <fills count="20">
    <fill>
      <patternFill patternType="none"/>
    </fill>
    <fill>
      <patternFill patternType="gray125"/>
    </fill>
    <fill>
      <patternFill patternType="solid">
        <fgColor theme="5"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0070C0"/>
        <bgColor indexed="64"/>
      </patternFill>
    </fill>
    <fill>
      <patternFill patternType="solid">
        <fgColor theme="0"/>
        <bgColor indexed="64"/>
      </patternFill>
    </fill>
    <fill>
      <patternFill patternType="solid">
        <fgColor indexed="48"/>
        <bgColor indexed="64"/>
      </patternFill>
    </fill>
    <fill>
      <patternFill patternType="solid">
        <fgColor rgb="FFFFFF99"/>
        <bgColor indexed="64"/>
      </patternFill>
    </fill>
    <fill>
      <patternFill patternType="solid">
        <fgColor indexed="52"/>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rgb="FF00B05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5"/>
      </top>
      <bottom/>
      <diagonal/>
    </border>
    <border>
      <left/>
      <right style="thin">
        <color indexed="64"/>
      </right>
      <top style="thin">
        <color indexed="65"/>
      </top>
      <bottom/>
      <diagonal/>
    </border>
    <border>
      <left style="thin">
        <color indexed="64"/>
      </left>
      <right/>
      <top style="thin">
        <color indexed="65"/>
      </top>
      <bottom style="thin">
        <color indexed="64"/>
      </bottom>
      <diagonal/>
    </border>
    <border>
      <left/>
      <right style="thin">
        <color indexed="64"/>
      </right>
      <top style="thin">
        <color indexed="65"/>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xf numFmtId="0" fontId="7" fillId="0" borderId="0"/>
    <xf numFmtId="0" fontId="2" fillId="0" borderId="0"/>
    <xf numFmtId="0" fontId="11" fillId="0" borderId="0" applyNumberFormat="0" applyFill="0" applyBorder="0" applyAlignment="0" applyProtection="0"/>
    <xf numFmtId="9" fontId="11" fillId="0" borderId="0" applyFont="0" applyFill="0" applyBorder="0" applyAlignment="0" applyProtection="0"/>
    <xf numFmtId="0" fontId="11" fillId="0" borderId="0"/>
    <xf numFmtId="0" fontId="7" fillId="0" borderId="0"/>
    <xf numFmtId="9" fontId="7" fillId="0" borderId="0" applyFont="0" applyFill="0" applyBorder="0" applyAlignment="0" applyProtection="0"/>
    <xf numFmtId="43" fontId="1" fillId="0" borderId="0" applyFont="0" applyFill="0" applyBorder="0" applyAlignment="0" applyProtection="0"/>
    <xf numFmtId="0" fontId="11" fillId="0" borderId="0"/>
    <xf numFmtId="0" fontId="11" fillId="0" borderId="0"/>
    <xf numFmtId="0" fontId="1" fillId="0" borderId="0"/>
    <xf numFmtId="9" fontId="11" fillId="0" borderId="0" applyFont="0" applyFill="0" applyBorder="0" applyAlignment="0" applyProtection="0"/>
    <xf numFmtId="9" fontId="34" fillId="0" borderId="0" applyFont="0" applyFill="0" applyBorder="0" applyAlignment="0" applyProtection="0"/>
  </cellStyleXfs>
  <cellXfs count="145">
    <xf numFmtId="0" fontId="0" fillId="0" borderId="0" xfId="0"/>
    <xf numFmtId="49" fontId="4" fillId="3" borderId="0" xfId="0" applyNumberFormat="1" applyFont="1" applyFill="1" applyAlignment="1">
      <alignment horizontal="center"/>
    </xf>
    <xf numFmtId="0" fontId="0" fillId="0" borderId="1" xfId="0" applyBorder="1" applyAlignment="1">
      <alignment horizontal="center"/>
    </xf>
    <xf numFmtId="49" fontId="3" fillId="0" borderId="1" xfId="0" applyNumberFormat="1" applyFont="1" applyBorder="1" applyAlignment="1">
      <alignment horizontal="center" vertical="top"/>
    </xf>
    <xf numFmtId="0" fontId="3" fillId="2" borderId="1" xfId="0" applyFont="1" applyFill="1" applyBorder="1" applyAlignment="1">
      <alignment horizontal="center" vertical="top"/>
    </xf>
    <xf numFmtId="0" fontId="3" fillId="0" borderId="1" xfId="0" applyFont="1" applyBorder="1" applyAlignment="1">
      <alignment horizontal="center" vertical="top"/>
    </xf>
    <xf numFmtId="0" fontId="3" fillId="6" borderId="1" xfId="0" applyFont="1" applyFill="1" applyBorder="1" applyAlignment="1">
      <alignment horizontal="center" vertical="top"/>
    </xf>
    <xf numFmtId="0" fontId="0" fillId="7" borderId="1" xfId="0" applyFill="1" applyBorder="1" applyAlignment="1">
      <alignment horizontal="center"/>
    </xf>
    <xf numFmtId="0" fontId="3" fillId="5" borderId="1" xfId="0" applyFont="1" applyFill="1" applyBorder="1" applyAlignment="1">
      <alignment horizontal="center" vertical="top"/>
    </xf>
    <xf numFmtId="49" fontId="5" fillId="6" borderId="1" xfId="0" applyNumberFormat="1" applyFont="1" applyFill="1" applyBorder="1" applyAlignment="1">
      <alignment horizontal="center" vertical="center"/>
    </xf>
    <xf numFmtId="0" fontId="0" fillId="6" borderId="1" xfId="0" applyFill="1" applyBorder="1" applyAlignment="1">
      <alignment horizontal="center"/>
    </xf>
    <xf numFmtId="0" fontId="6" fillId="6" borderId="1" xfId="0" applyFont="1" applyFill="1" applyBorder="1" applyAlignment="1">
      <alignment horizontal="center" vertical="center"/>
    </xf>
    <xf numFmtId="0" fontId="0" fillId="6" borderId="1" xfId="0" applyFill="1" applyBorder="1" applyAlignment="1">
      <alignment horizontal="center" vertical="center"/>
    </xf>
    <xf numFmtId="49" fontId="5" fillId="5" borderId="1" xfId="0" applyNumberFormat="1" applyFont="1" applyFill="1" applyBorder="1" applyAlignment="1">
      <alignment horizontal="center" vertical="center"/>
    </xf>
    <xf numFmtId="0" fontId="0" fillId="5" borderId="1" xfId="0" applyFill="1" applyBorder="1" applyAlignment="1">
      <alignment horizontal="center"/>
    </xf>
    <xf numFmtId="0" fontId="0" fillId="5" borderId="1" xfId="0" applyFill="1" applyBorder="1" applyAlignment="1">
      <alignment horizontal="center" vertical="center"/>
    </xf>
    <xf numFmtId="49" fontId="5" fillId="7" borderId="1" xfId="0" applyNumberFormat="1" applyFont="1" applyFill="1" applyBorder="1" applyAlignment="1">
      <alignment horizontal="center" vertical="center"/>
    </xf>
    <xf numFmtId="0" fontId="3" fillId="8" borderId="1" xfId="0" applyFont="1" applyFill="1" applyBorder="1" applyAlignment="1">
      <alignment horizontal="center" vertical="top"/>
    </xf>
    <xf numFmtId="0" fontId="0" fillId="8" borderId="1" xfId="0" applyFill="1" applyBorder="1" applyAlignment="1">
      <alignment horizontal="center"/>
    </xf>
    <xf numFmtId="49" fontId="3" fillId="8" borderId="1" xfId="0" applyNumberFormat="1" applyFont="1" applyFill="1" applyBorder="1" applyAlignment="1">
      <alignment horizontal="center" vertical="top"/>
    </xf>
    <xf numFmtId="0" fontId="9" fillId="9" borderId="1" xfId="0" applyFont="1" applyFill="1" applyBorder="1" applyAlignment="1">
      <alignment horizontal="left" vertical="top" wrapText="1"/>
    </xf>
    <xf numFmtId="0" fontId="10" fillId="4" borderId="1" xfId="0" applyFont="1" applyFill="1" applyBorder="1" applyAlignment="1">
      <alignment vertical="top" wrapText="1"/>
    </xf>
    <xf numFmtId="49" fontId="5" fillId="3" borderId="0" xfId="0" applyNumberFormat="1" applyFont="1" applyFill="1" applyAlignment="1">
      <alignment horizontal="center"/>
    </xf>
    <xf numFmtId="49" fontId="8" fillId="0" borderId="1" xfId="0" applyNumberFormat="1" applyFont="1" applyBorder="1" applyAlignment="1">
      <alignment horizontal="center" vertical="top"/>
    </xf>
    <xf numFmtId="0" fontId="8" fillId="0" borderId="0" xfId="0" applyFont="1" applyBorder="1" applyAlignment="1">
      <alignment horizontal="center" vertical="top"/>
    </xf>
    <xf numFmtId="0" fontId="6" fillId="3" borderId="0" xfId="0" applyFont="1" applyFill="1" applyAlignment="1">
      <alignment horizontal="center"/>
    </xf>
    <xf numFmtId="0" fontId="7" fillId="0" borderId="0" xfId="1"/>
    <xf numFmtId="0" fontId="12" fillId="0" borderId="0" xfId="3" applyFont="1" applyBorder="1" applyAlignment="1">
      <alignment horizontal="right"/>
    </xf>
    <xf numFmtId="0" fontId="13" fillId="0" borderId="0" xfId="3" applyFont="1" applyBorder="1" applyAlignment="1"/>
    <xf numFmtId="0" fontId="11" fillId="0" borderId="0" xfId="3"/>
    <xf numFmtId="0" fontId="16" fillId="13" borderId="1" xfId="3" applyFont="1" applyFill="1" applyBorder="1" applyAlignment="1">
      <alignment horizontal="center"/>
    </xf>
    <xf numFmtId="0" fontId="18" fillId="0" borderId="1" xfId="3" applyFont="1" applyFill="1" applyBorder="1" applyAlignment="1">
      <alignment horizontal="center"/>
    </xf>
    <xf numFmtId="0" fontId="16" fillId="0" borderId="1" xfId="3" applyFont="1" applyFill="1" applyBorder="1" applyAlignment="1">
      <alignment horizontal="center"/>
    </xf>
    <xf numFmtId="0" fontId="16" fillId="11" borderId="1" xfId="3" applyFont="1" applyFill="1" applyBorder="1" applyAlignment="1">
      <alignment horizontal="center"/>
    </xf>
    <xf numFmtId="0" fontId="19" fillId="0" borderId="8" xfId="3" applyFont="1" applyFill="1" applyBorder="1" applyAlignment="1">
      <alignment horizontal="center"/>
    </xf>
    <xf numFmtId="0" fontId="11" fillId="0" borderId="8" xfId="3" applyFont="1" applyFill="1" applyBorder="1" applyAlignment="1">
      <alignment horizontal="center"/>
    </xf>
    <xf numFmtId="0" fontId="11" fillId="0" borderId="0" xfId="3" applyFont="1" applyFill="1" applyBorder="1" applyAlignment="1">
      <alignment horizontal="center"/>
    </xf>
    <xf numFmtId="0" fontId="19" fillId="0" borderId="0" xfId="3" applyFont="1" applyFill="1" applyBorder="1" applyAlignment="1">
      <alignment horizontal="center"/>
    </xf>
    <xf numFmtId="10" fontId="18" fillId="0" borderId="1" xfId="4" applyNumberFormat="1" applyFont="1" applyFill="1" applyBorder="1" applyAlignment="1">
      <alignment horizontal="center"/>
    </xf>
    <xf numFmtId="10" fontId="16" fillId="0" borderId="1" xfId="3" applyNumberFormat="1" applyFont="1" applyFill="1" applyBorder="1" applyAlignment="1">
      <alignment horizontal="center"/>
    </xf>
    <xf numFmtId="0" fontId="21" fillId="0" borderId="0" xfId="3" applyFont="1" applyFill="1"/>
    <xf numFmtId="10" fontId="22" fillId="12" borderId="1" xfId="3" applyNumberFormat="1" applyFont="1" applyFill="1" applyBorder="1" applyAlignment="1">
      <alignment horizontal="center"/>
    </xf>
    <xf numFmtId="10" fontId="23" fillId="12" borderId="1" xfId="3" applyNumberFormat="1" applyFont="1" applyFill="1" applyBorder="1" applyAlignment="1">
      <alignment horizontal="center"/>
    </xf>
    <xf numFmtId="10" fontId="24" fillId="12" borderId="1" xfId="3" applyNumberFormat="1" applyFont="1" applyFill="1" applyBorder="1" applyAlignment="1">
      <alignment horizontal="center"/>
    </xf>
    <xf numFmtId="10" fontId="25" fillId="12" borderId="1" xfId="3" applyNumberFormat="1" applyFont="1" applyFill="1" applyBorder="1" applyAlignment="1">
      <alignment horizontal="center"/>
    </xf>
    <xf numFmtId="0" fontId="7" fillId="0" borderId="0" xfId="1" applyBorder="1"/>
    <xf numFmtId="0" fontId="7" fillId="0" borderId="0" xfId="1" applyBorder="1" applyAlignment="1">
      <alignment horizontal="left"/>
    </xf>
    <xf numFmtId="0" fontId="7" fillId="0" borderId="0" xfId="1" applyNumberFormat="1" applyBorder="1"/>
    <xf numFmtId="0" fontId="26" fillId="0" borderId="0" xfId="5" applyFont="1" applyAlignment="1">
      <alignment horizontal="center"/>
    </xf>
    <xf numFmtId="0" fontId="27" fillId="0" borderId="0" xfId="5" applyFont="1" applyAlignment="1">
      <alignment horizontal="center"/>
    </xf>
    <xf numFmtId="0" fontId="26" fillId="12" borderId="11" xfId="5" applyFont="1" applyFill="1" applyBorder="1" applyAlignment="1">
      <alignment horizontal="center" vertical="top" wrapText="1"/>
    </xf>
    <xf numFmtId="0" fontId="26" fillId="14" borderId="12" xfId="5" applyFont="1" applyFill="1" applyBorder="1" applyAlignment="1">
      <alignment horizontal="center" vertical="center" wrapText="1"/>
    </xf>
    <xf numFmtId="0" fontId="26" fillId="14" borderId="13" xfId="5" applyFont="1" applyFill="1" applyBorder="1" applyAlignment="1">
      <alignment horizontal="center" vertical="center" wrapText="1"/>
    </xf>
    <xf numFmtId="0" fontId="26" fillId="14" borderId="14" xfId="5" applyFont="1" applyFill="1" applyBorder="1" applyAlignment="1">
      <alignment horizontal="center" vertical="center"/>
    </xf>
    <xf numFmtId="0" fontId="26" fillId="0" borderId="0" xfId="5" applyFont="1" applyFill="1" applyBorder="1" applyAlignment="1">
      <alignment horizontal="center"/>
    </xf>
    <xf numFmtId="0" fontId="26" fillId="14" borderId="15" xfId="5" applyFont="1" applyFill="1" applyBorder="1" applyAlignment="1">
      <alignment horizontal="center" vertical="top" wrapText="1"/>
    </xf>
    <xf numFmtId="0" fontId="27" fillId="14" borderId="0" xfId="5" applyFont="1" applyFill="1" applyBorder="1" applyAlignment="1">
      <alignment horizontal="center" vertical="top" wrapText="1"/>
    </xf>
    <xf numFmtId="0" fontId="27" fillId="14" borderId="16" xfId="5" applyFont="1" applyFill="1" applyBorder="1" applyAlignment="1">
      <alignment horizontal="center" vertical="top" wrapText="1"/>
    </xf>
    <xf numFmtId="0" fontId="27" fillId="0" borderId="0" xfId="5" applyFont="1" applyFill="1" applyBorder="1" applyAlignment="1">
      <alignment horizontal="center"/>
    </xf>
    <xf numFmtId="0" fontId="26" fillId="14" borderId="17" xfId="5" applyFont="1" applyFill="1" applyBorder="1" applyAlignment="1">
      <alignment horizontal="center" vertical="top" wrapText="1"/>
    </xf>
    <xf numFmtId="0" fontId="26" fillId="14" borderId="18" xfId="5" applyFont="1" applyFill="1" applyBorder="1" applyAlignment="1">
      <alignment horizontal="center" vertical="top" wrapText="1"/>
    </xf>
    <xf numFmtId="0" fontId="27" fillId="14" borderId="19" xfId="5" applyFont="1" applyFill="1" applyBorder="1" applyAlignment="1">
      <alignment horizontal="center" vertical="top" wrapText="1"/>
    </xf>
    <xf numFmtId="0" fontId="27" fillId="14" borderId="20" xfId="5" applyFont="1" applyFill="1" applyBorder="1" applyAlignment="1">
      <alignment horizontal="center" vertical="top" wrapText="1"/>
    </xf>
    <xf numFmtId="2" fontId="28" fillId="0" borderId="0" xfId="5" applyNumberFormat="1" applyFont="1" applyAlignment="1">
      <alignment horizontal="center"/>
    </xf>
    <xf numFmtId="0" fontId="28" fillId="0" borderId="0" xfId="5" applyFont="1" applyAlignment="1">
      <alignment horizontal="left"/>
    </xf>
    <xf numFmtId="10" fontId="28" fillId="0" borderId="0" xfId="5" applyNumberFormat="1" applyFont="1" applyAlignment="1">
      <alignment horizontal="center"/>
    </xf>
    <xf numFmtId="0" fontId="27" fillId="0" borderId="0" xfId="5" applyFont="1" applyAlignment="1">
      <alignment horizontal="center" vertical="center"/>
    </xf>
    <xf numFmtId="0" fontId="26" fillId="12" borderId="11" xfId="5" applyFont="1" applyFill="1" applyBorder="1" applyAlignment="1">
      <alignment horizontal="center" vertical="center" wrapText="1"/>
    </xf>
    <xf numFmtId="0" fontId="26" fillId="14" borderId="14" xfId="5" applyFont="1" applyFill="1" applyBorder="1" applyAlignment="1">
      <alignment horizontal="center" vertical="center" wrapText="1"/>
    </xf>
    <xf numFmtId="0" fontId="26" fillId="0" borderId="0" xfId="5" applyFont="1" applyFill="1" applyBorder="1" applyAlignment="1">
      <alignment horizontal="center" vertical="center"/>
    </xf>
    <xf numFmtId="0" fontId="27" fillId="14" borderId="21" xfId="5" applyFont="1" applyFill="1" applyBorder="1" applyAlignment="1">
      <alignment horizontal="center" vertical="top" wrapText="1"/>
    </xf>
    <xf numFmtId="0" fontId="27" fillId="14" borderId="22" xfId="5" applyFont="1" applyFill="1" applyBorder="1" applyAlignment="1">
      <alignment horizontal="center" vertical="top" wrapText="1"/>
    </xf>
    <xf numFmtId="0" fontId="26" fillId="0" borderId="0" xfId="5" applyFont="1" applyFill="1" applyBorder="1" applyAlignment="1">
      <alignment horizontal="center" vertical="top" wrapText="1"/>
    </xf>
    <xf numFmtId="0" fontId="27" fillId="0" borderId="0" xfId="5" applyFont="1" applyFill="1" applyBorder="1" applyAlignment="1">
      <alignment horizontal="center" vertical="top" wrapText="1"/>
    </xf>
    <xf numFmtId="17" fontId="26" fillId="14" borderId="12" xfId="5" quotePrefix="1" applyNumberFormat="1" applyFont="1" applyFill="1" applyBorder="1" applyAlignment="1">
      <alignment horizontal="center" vertical="center" wrapText="1"/>
    </xf>
    <xf numFmtId="16" fontId="26" fillId="14" borderId="15" xfId="5" quotePrefix="1" applyNumberFormat="1" applyFont="1" applyFill="1" applyBorder="1" applyAlignment="1">
      <alignment horizontal="center" vertical="top" wrapText="1"/>
    </xf>
    <xf numFmtId="16" fontId="26" fillId="14" borderId="17" xfId="5" quotePrefix="1" applyNumberFormat="1" applyFont="1" applyFill="1" applyBorder="1" applyAlignment="1">
      <alignment horizontal="center" vertical="top" wrapText="1"/>
    </xf>
    <xf numFmtId="17" fontId="26" fillId="14" borderId="17" xfId="5" quotePrefix="1" applyNumberFormat="1" applyFont="1" applyFill="1" applyBorder="1" applyAlignment="1">
      <alignment horizontal="center" vertical="top" wrapText="1"/>
    </xf>
    <xf numFmtId="0" fontId="7" fillId="0" borderId="0" xfId="6"/>
    <xf numFmtId="0" fontId="31" fillId="16" borderId="1" xfId="6" applyFont="1" applyFill="1" applyBorder="1" applyAlignment="1">
      <alignment horizontal="center" vertical="center"/>
    </xf>
    <xf numFmtId="0" fontId="30" fillId="15" borderId="1" xfId="6" applyFont="1" applyFill="1" applyBorder="1" applyAlignment="1">
      <alignment horizontal="center"/>
    </xf>
    <xf numFmtId="0" fontId="32" fillId="0" borderId="1" xfId="6" applyFont="1" applyBorder="1"/>
    <xf numFmtId="0" fontId="33" fillId="6" borderId="1" xfId="6" applyFont="1" applyFill="1" applyBorder="1" applyAlignment="1">
      <alignment horizontal="right"/>
    </xf>
    <xf numFmtId="0" fontId="32" fillId="0" borderId="1" xfId="6" applyFont="1" applyBorder="1" applyAlignment="1">
      <alignment horizontal="center" vertical="center"/>
    </xf>
    <xf numFmtId="0" fontId="33" fillId="6" borderId="1" xfId="6" applyFont="1" applyFill="1" applyBorder="1" applyAlignment="1">
      <alignment horizontal="center"/>
    </xf>
    <xf numFmtId="0" fontId="33" fillId="17" borderId="1" xfId="6" applyFont="1" applyFill="1" applyBorder="1" applyAlignment="1">
      <alignment horizontal="right"/>
    </xf>
    <xf numFmtId="0" fontId="33" fillId="0" borderId="0" xfId="6" applyFont="1" applyFill="1" applyBorder="1" applyAlignment="1">
      <alignment horizontal="center"/>
    </xf>
    <xf numFmtId="0" fontId="7" fillId="0" borderId="0" xfId="6" applyFill="1" applyBorder="1"/>
    <xf numFmtId="0" fontId="30" fillId="0" borderId="0" xfId="6" applyFont="1" applyFill="1" applyBorder="1" applyAlignment="1">
      <alignment horizontal="right"/>
    </xf>
    <xf numFmtId="2" fontId="32" fillId="0" borderId="0" xfId="6" applyNumberFormat="1" applyFont="1" applyFill="1" applyBorder="1"/>
    <xf numFmtId="0" fontId="32" fillId="0" borderId="0" xfId="6" applyFont="1" applyFill="1" applyBorder="1"/>
    <xf numFmtId="10" fontId="32" fillId="0" borderId="0" xfId="7" applyNumberFormat="1" applyFont="1" applyFill="1" applyBorder="1"/>
    <xf numFmtId="0" fontId="36" fillId="0" borderId="3" xfId="1" applyNumberFormat="1" applyFont="1" applyBorder="1"/>
    <xf numFmtId="0" fontId="36" fillId="0" borderId="4" xfId="1" applyNumberFormat="1" applyFont="1" applyBorder="1"/>
    <xf numFmtId="0" fontId="36" fillId="0" borderId="5" xfId="1" applyNumberFormat="1" applyFont="1" applyBorder="1"/>
    <xf numFmtId="0" fontId="36" fillId="0" borderId="6" xfId="1" applyNumberFormat="1" applyFont="1" applyBorder="1"/>
    <xf numFmtId="0" fontId="32" fillId="0" borderId="0" xfId="0" applyFont="1" applyBorder="1" applyAlignment="1">
      <alignment horizontal="center" vertical="top"/>
    </xf>
    <xf numFmtId="0" fontId="35" fillId="0" borderId="0" xfId="0" applyFont="1"/>
    <xf numFmtId="0" fontId="36" fillId="0" borderId="0" xfId="0" applyFont="1"/>
    <xf numFmtId="0" fontId="36" fillId="10" borderId="1" xfId="0" applyFont="1" applyFill="1" applyBorder="1" applyAlignment="1">
      <alignment horizontal="center"/>
    </xf>
    <xf numFmtId="0" fontId="35" fillId="0" borderId="0" xfId="1" applyFont="1" applyBorder="1" applyAlignment="1">
      <alignment horizontal="center"/>
    </xf>
    <xf numFmtId="0" fontId="35" fillId="0" borderId="0" xfId="1" applyFont="1" applyBorder="1" applyAlignment="1">
      <alignment horizontal="left"/>
    </xf>
    <xf numFmtId="0" fontId="36" fillId="0" borderId="26" xfId="1" applyNumberFormat="1" applyFont="1" applyBorder="1"/>
    <xf numFmtId="0" fontId="36" fillId="0" borderId="29" xfId="1" applyNumberFormat="1" applyFont="1" applyBorder="1"/>
    <xf numFmtId="0" fontId="35" fillId="4" borderId="23" xfId="1" applyFont="1" applyFill="1" applyBorder="1" applyAlignment="1">
      <alignment horizontal="center"/>
    </xf>
    <xf numFmtId="0" fontId="35" fillId="4" borderId="24" xfId="1" applyFont="1" applyFill="1" applyBorder="1" applyAlignment="1">
      <alignment horizontal="center"/>
    </xf>
    <xf numFmtId="0" fontId="35" fillId="4" borderId="2" xfId="0" applyFont="1" applyFill="1" applyBorder="1" applyAlignment="1">
      <alignment horizontal="right"/>
    </xf>
    <xf numFmtId="0" fontId="35" fillId="4" borderId="27" xfId="0" applyFont="1" applyFill="1" applyBorder="1" applyAlignment="1">
      <alignment horizontal="right"/>
    </xf>
    <xf numFmtId="0" fontId="35" fillId="4" borderId="28" xfId="0" applyFont="1" applyFill="1" applyBorder="1" applyAlignment="1">
      <alignment horizontal="right"/>
    </xf>
    <xf numFmtId="0" fontId="36" fillId="10" borderId="31" xfId="0" applyFont="1" applyFill="1" applyBorder="1" applyAlignment="1">
      <alignment horizontal="center"/>
    </xf>
    <xf numFmtId="0" fontId="36" fillId="10" borderId="32" xfId="0" applyFont="1" applyFill="1" applyBorder="1" applyAlignment="1">
      <alignment horizontal="center"/>
    </xf>
    <xf numFmtId="0" fontId="36" fillId="10" borderId="33" xfId="0" applyFont="1" applyFill="1" applyBorder="1" applyAlignment="1">
      <alignment horizontal="center"/>
    </xf>
    <xf numFmtId="0" fontId="36" fillId="0" borderId="0" xfId="0" applyFont="1" applyFill="1" applyBorder="1"/>
    <xf numFmtId="0" fontId="35" fillId="10" borderId="30" xfId="0" applyFont="1" applyFill="1" applyBorder="1" applyAlignment="1">
      <alignment horizontal="center"/>
    </xf>
    <xf numFmtId="0" fontId="36" fillId="10" borderId="7" xfId="0" applyFont="1" applyFill="1" applyBorder="1" applyAlignment="1">
      <alignment horizontal="center"/>
    </xf>
    <xf numFmtId="0" fontId="36" fillId="10" borderId="35" xfId="0" applyFont="1" applyFill="1" applyBorder="1" applyAlignment="1">
      <alignment horizontal="center"/>
    </xf>
    <xf numFmtId="0" fontId="35" fillId="10" borderId="36" xfId="0" applyFont="1" applyFill="1" applyBorder="1" applyAlignment="1">
      <alignment horizontal="center"/>
    </xf>
    <xf numFmtId="0" fontId="35" fillId="10" borderId="37" xfId="0" applyFont="1" applyFill="1" applyBorder="1" applyAlignment="1">
      <alignment horizontal="center"/>
    </xf>
    <xf numFmtId="0" fontId="35" fillId="10" borderId="38" xfId="0" applyFont="1" applyFill="1" applyBorder="1" applyAlignment="1">
      <alignment horizontal="center"/>
    </xf>
    <xf numFmtId="0" fontId="36" fillId="10" borderId="34" xfId="0" applyFont="1" applyFill="1" applyBorder="1" applyAlignment="1">
      <alignment horizontal="center"/>
    </xf>
    <xf numFmtId="0" fontId="36" fillId="10" borderId="24" xfId="0" applyFont="1" applyFill="1" applyBorder="1" applyAlignment="1">
      <alignment horizontal="center"/>
    </xf>
    <xf numFmtId="0" fontId="36" fillId="10" borderId="39" xfId="0" applyFont="1" applyFill="1" applyBorder="1" applyAlignment="1">
      <alignment horizontal="center"/>
    </xf>
    <xf numFmtId="0" fontId="35" fillId="10" borderId="40" xfId="0" applyFont="1" applyFill="1" applyBorder="1" applyAlignment="1">
      <alignment horizontal="center"/>
    </xf>
    <xf numFmtId="0" fontId="35" fillId="10" borderId="41" xfId="0" applyFont="1" applyFill="1" applyBorder="1" applyAlignment="1">
      <alignment horizontal="center"/>
    </xf>
    <xf numFmtId="0" fontId="35" fillId="10" borderId="42" xfId="0" applyFont="1" applyFill="1" applyBorder="1" applyAlignment="1">
      <alignment horizontal="center"/>
    </xf>
    <xf numFmtId="0" fontId="36" fillId="18" borderId="23" xfId="0" applyFont="1" applyFill="1" applyBorder="1"/>
    <xf numFmtId="0" fontId="36" fillId="18" borderId="2" xfId="0" applyFont="1" applyFill="1" applyBorder="1"/>
    <xf numFmtId="0" fontId="30" fillId="15" borderId="23" xfId="6" applyFont="1" applyFill="1" applyBorder="1" applyAlignment="1">
      <alignment horizontal="center"/>
    </xf>
    <xf numFmtId="0" fontId="30" fillId="15" borderId="24" xfId="6" applyFont="1" applyFill="1" applyBorder="1" applyAlignment="1">
      <alignment horizontal="center"/>
    </xf>
    <xf numFmtId="0" fontId="30" fillId="15" borderId="2" xfId="6" applyFont="1" applyFill="1" applyBorder="1" applyAlignment="1">
      <alignment horizontal="center" vertical="center" textRotation="90"/>
    </xf>
    <xf numFmtId="0" fontId="30" fillId="15" borderId="25" xfId="6" applyFont="1" applyFill="1" applyBorder="1" applyAlignment="1">
      <alignment horizontal="center" vertical="center" textRotation="90"/>
    </xf>
    <xf numFmtId="0" fontId="30" fillId="15" borderId="7" xfId="6" applyFont="1" applyFill="1" applyBorder="1" applyAlignment="1">
      <alignment horizontal="center" vertical="center" textRotation="90"/>
    </xf>
    <xf numFmtId="0" fontId="14" fillId="11" borderId="0" xfId="3" applyFont="1" applyFill="1" applyAlignment="1">
      <alignment horizontal="center"/>
    </xf>
    <xf numFmtId="0" fontId="15" fillId="0" borderId="9" xfId="3" applyFont="1" applyFill="1" applyBorder="1" applyAlignment="1">
      <alignment horizontal="center"/>
    </xf>
    <xf numFmtId="0" fontId="15" fillId="0" borderId="10" xfId="3" applyFont="1" applyFill="1" applyBorder="1" applyAlignment="1">
      <alignment horizontal="center"/>
    </xf>
    <xf numFmtId="0" fontId="16" fillId="12" borderId="2" xfId="3" applyFont="1" applyFill="1" applyBorder="1" applyAlignment="1">
      <alignment horizontal="center" vertical="center"/>
    </xf>
    <xf numFmtId="0" fontId="16" fillId="12" borderId="7" xfId="3" applyFont="1" applyFill="1" applyBorder="1" applyAlignment="1">
      <alignment horizontal="center" vertical="center"/>
    </xf>
    <xf numFmtId="0" fontId="17" fillId="11" borderId="2" xfId="3" applyFont="1" applyFill="1" applyBorder="1" applyAlignment="1">
      <alignment horizontal="center" vertical="center"/>
    </xf>
    <xf numFmtId="0" fontId="17" fillId="11" borderId="7" xfId="3" applyFont="1" applyFill="1" applyBorder="1" applyAlignment="1">
      <alignment horizontal="center" vertical="center"/>
    </xf>
    <xf numFmtId="0" fontId="20" fillId="11" borderId="0" xfId="3" applyFont="1" applyFill="1" applyBorder="1" applyAlignment="1">
      <alignment horizontal="center"/>
    </xf>
    <xf numFmtId="0" fontId="37" fillId="0" borderId="0" xfId="9" applyFont="1"/>
    <xf numFmtId="0" fontId="11" fillId="0" borderId="0" xfId="9"/>
    <xf numFmtId="0" fontId="9" fillId="19" borderId="1" xfId="9" applyFont="1" applyFill="1" applyBorder="1" applyAlignment="1">
      <alignment horizontal="left" vertical="top" wrapText="1"/>
    </xf>
    <xf numFmtId="0" fontId="10" fillId="4" borderId="1" xfId="9" applyFont="1" applyFill="1" applyBorder="1" applyAlignment="1">
      <alignment vertical="top" wrapText="1"/>
    </xf>
    <xf numFmtId="0" fontId="12" fillId="0" borderId="0" xfId="3" applyFont="1" applyBorder="1" applyAlignment="1"/>
  </cellXfs>
  <cellStyles count="14">
    <cellStyle name="Millares 2" xfId="8"/>
    <cellStyle name="Normal" xfId="0" builtinId="0"/>
    <cellStyle name="Normal 2" xfId="1"/>
    <cellStyle name="Normal 2 2" xfId="3"/>
    <cellStyle name="Normal 2 3" xfId="9"/>
    <cellStyle name="Normal 3" xfId="2"/>
    <cellStyle name="Normal 3 2" xfId="6"/>
    <cellStyle name="Normal 3 2 2" xfId="10"/>
    <cellStyle name="Normal 3 2 2 2" xfId="11"/>
    <cellStyle name="Normal 4" xfId="5"/>
    <cellStyle name="Percent 2" xfId="7"/>
    <cellStyle name="Porcentaje 2" xfId="4"/>
    <cellStyle name="Porcentaje 3" xfId="12"/>
    <cellStyle name="Porcentual 2" xfId="13"/>
  </cellStyles>
  <dxfs count="0"/>
  <tableStyles count="0" defaultTableStyle="TableStyleMedium9"/>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194830</xdr:colOff>
      <xdr:row>17</xdr:row>
      <xdr:rowOff>127289</xdr:rowOff>
    </xdr:to>
    <xdr:sp macro="" textlink="">
      <xdr:nvSpPr>
        <xdr:cNvPr id="2" name="Rectángulo 1"/>
        <xdr:cNvSpPr/>
      </xdr:nvSpPr>
      <xdr:spPr>
        <a:xfrm>
          <a:off x="0" y="0"/>
          <a:ext cx="9605530" cy="2880014"/>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La Tabla  Número de Empresas según sector de actividad y forma jurídica recoge los datos de empresas correspondientes a 2009 diferenciando por su sector de actividad y su forma jurídica. </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a) Obtener la distribución de frecuencias relativas conjuntas. A partir de dicha tabla deduce el porcentaje de empresas del sector comercio y que son sociedades limitadas.</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b) Obtener las distribuciones de frecuencias del sector de actividad de la empresa según su forma jurídica (perfiles columna). ¿Entre las empresas que son sociedades anónimas, cuál es el porcentaje que pertenecen al sector de la industria? </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c) Obtener las distribuciones de frecuencias de la forma jurídica de las empresas según su sector de actividad (perfiles fila). ¿Cuál es el porcentaje de empresas del sector de la construcción que son personas jurídicas?  </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d) Representar gráficamente los perfiles fila y perfiles columna.</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e) Determinar si las variables “Sector de actividad” y “Forma jurídica” son independientes razonando a partir de los perfiles fiLa o columna y a partir de las frecuencias conjuntas y marginales.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495300</xdr:colOff>
      <xdr:row>9</xdr:row>
      <xdr:rowOff>85725</xdr:rowOff>
    </xdr:to>
    <xdr:sp macro="" textlink="">
      <xdr:nvSpPr>
        <xdr:cNvPr id="2" name="Rectángulo 1"/>
        <xdr:cNvSpPr/>
      </xdr:nvSpPr>
      <xdr:spPr>
        <a:xfrm>
          <a:off x="0" y="0"/>
          <a:ext cx="9925050" cy="1885950"/>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La Tabla Salarios - Comunidad contiene la información correspondiente a los salarios mensuales de los trabajadores de una multinacional instalada en cinco comunidades autónomas.</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a) ¿Cuál es el salario medio de los trabajadores de la multinacional? ¿Y su desviación típica? </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b) ¿Cuál es la CCAA con un mayor número de trabajadores?</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c) ¿En qué CCAA son más homogéneos los salarios, en Castilla León o en Castilla La Mancha? </a:t>
          </a:r>
        </a:p>
        <a:p>
          <a:pPr lvl="0">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d) Representar gráficamente los perfiles fila y columna mediante gráficos apropiados. ¿Qué se puede deducir a la vista de los mismos?</a:t>
          </a:r>
        </a:p>
        <a:p>
          <a:endParaRPr kumimoji="0" lang="es-ES" sz="1400" b="0" i="0" u="none" strike="noStrike" kern="0" cap="none" spc="0" normalizeH="0" baseline="0">
            <a:ln>
              <a:noFill/>
            </a:ln>
            <a:solidFill>
              <a:sysClr val="window" lastClr="FFFFFF"/>
            </a:solidFill>
            <a:effectLst/>
            <a:uLnTx/>
            <a:uFillTx/>
            <a:latin typeface="Calibri"/>
            <a:ea typeface="+mn-ea"/>
            <a:cs typeface="+mn-cs"/>
          </a:endParaRPr>
        </a:p>
        <a:p>
          <a:pPr marL="0" marR="0" lvl="0" indent="0" algn="just" defTabSz="914400" eaLnBrk="1" fontAlgn="auto" latinLnBrk="0" hangingPunct="1">
            <a:lnSpc>
              <a:spcPct val="100000"/>
            </a:lnSpc>
            <a:spcBef>
              <a:spcPts val="600"/>
            </a:spcBef>
            <a:spcAft>
              <a:spcPts val="0"/>
            </a:spcAft>
            <a:buClrTx/>
            <a:buSzTx/>
            <a:buFontTx/>
            <a:buNone/>
            <a:tabLst/>
            <a:defRPr/>
          </a:pPr>
          <a:endParaRPr kumimoji="0" lang="es-ES" sz="1400" b="0" i="0" u="none" strike="noStrike" kern="0" cap="none" spc="0" normalizeH="0" baseline="0" noProof="0" smtClean="0">
            <a:ln>
              <a:noFill/>
            </a:ln>
            <a:solidFill>
              <a:sysClr val="window" lastClr="FFFFFF"/>
            </a:solidFill>
            <a:effectLst/>
            <a:uLnTx/>
            <a:uFillTx/>
            <a:latin typeface="Calibri"/>
            <a:ea typeface="+mn-ea"/>
            <a:cs typeface="+mn-cs"/>
          </a:endParaRPr>
        </a:p>
        <a:p>
          <a:pPr marL="0" marR="0" lvl="0" indent="0" algn="just" defTabSz="914400" eaLnBrk="1" fontAlgn="auto" latinLnBrk="0" hangingPunct="1">
            <a:lnSpc>
              <a:spcPct val="100000"/>
            </a:lnSpc>
            <a:spcBef>
              <a:spcPts val="600"/>
            </a:spcBef>
            <a:spcAft>
              <a:spcPts val="0"/>
            </a:spcAft>
            <a:buClrTx/>
            <a:buSzTx/>
            <a:buFontTx/>
            <a:buNone/>
            <a:tabLst/>
            <a:defRPr/>
          </a:pPr>
          <a:r>
            <a:rPr kumimoji="0" lang="es-ES_tradnl" sz="1400" b="0" i="0" u="none" strike="noStrike" kern="0" cap="none" spc="0" normalizeH="0" baseline="0" noProof="0" smtClean="0">
              <a:ln>
                <a:noFill/>
              </a:ln>
              <a:solidFill>
                <a:sysClr val="window" lastClr="FFFFFF"/>
              </a:solidFill>
              <a:effectLst/>
              <a:uLnTx/>
              <a:uFillTx/>
              <a:latin typeface="Calibri"/>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142875</xdr:colOff>
      <xdr:row>19</xdr:row>
      <xdr:rowOff>57150</xdr:rowOff>
    </xdr:to>
    <xdr:sp macro="" textlink="">
      <xdr:nvSpPr>
        <xdr:cNvPr id="2" name="Rectángulo 1"/>
        <xdr:cNvSpPr/>
      </xdr:nvSpPr>
      <xdr:spPr>
        <a:xfrm>
          <a:off x="0" y="0"/>
          <a:ext cx="10325100" cy="3857625"/>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lvl="0" algn="just">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La Tabla denominada Trabajadores - Superficie contiene los datos de 1000 comercios de una determinada zona comercial. La variable </a:t>
          </a:r>
          <a:r>
            <a:rPr kumimoji="0" lang="es-ES" sz="1400" b="1" i="0" u="none" strike="noStrike" kern="0" cap="none" spc="0" normalizeH="0" baseline="0">
              <a:ln>
                <a:noFill/>
              </a:ln>
              <a:solidFill>
                <a:sysClr val="window" lastClr="FFFFFF"/>
              </a:solidFill>
              <a:effectLst/>
              <a:uLnTx/>
              <a:uFillTx/>
              <a:latin typeface="+mn-lt"/>
              <a:ea typeface="+mn-ea"/>
              <a:cs typeface="+mn-cs"/>
            </a:rPr>
            <a:t>X</a:t>
          </a:r>
          <a:r>
            <a:rPr kumimoji="0" lang="es-ES" sz="1400" b="0" i="0" u="none" strike="noStrike" kern="0" cap="none" spc="0" normalizeH="0" baseline="0">
              <a:ln>
                <a:noFill/>
              </a:ln>
              <a:solidFill>
                <a:sysClr val="window" lastClr="FFFFFF"/>
              </a:solidFill>
              <a:effectLst/>
              <a:uLnTx/>
              <a:uFillTx/>
              <a:latin typeface="+mn-lt"/>
              <a:ea typeface="+mn-ea"/>
              <a:cs typeface="+mn-cs"/>
            </a:rPr>
            <a:t> recoge el número de trabajadores de cada uno de los comercios y la variable </a:t>
          </a:r>
          <a:r>
            <a:rPr kumimoji="0" lang="es-ES" sz="1400" b="1" i="0" u="none" strike="noStrike" kern="0" cap="none" spc="0" normalizeH="0" baseline="0">
              <a:ln>
                <a:noFill/>
              </a:ln>
              <a:solidFill>
                <a:sysClr val="window" lastClr="FFFFFF"/>
              </a:solidFill>
              <a:effectLst/>
              <a:uLnTx/>
              <a:uFillTx/>
              <a:latin typeface="+mn-lt"/>
              <a:ea typeface="+mn-ea"/>
              <a:cs typeface="+mn-cs"/>
            </a:rPr>
            <a:t>Y</a:t>
          </a:r>
          <a:r>
            <a:rPr kumimoji="0" lang="es-ES" sz="1400" b="0" i="0" u="none" strike="noStrike" kern="0" cap="none" spc="0" normalizeH="0" baseline="0">
              <a:ln>
                <a:noFill/>
              </a:ln>
              <a:solidFill>
                <a:sysClr val="window" lastClr="FFFFFF"/>
              </a:solidFill>
              <a:effectLst/>
              <a:uLnTx/>
              <a:uFillTx/>
              <a:latin typeface="+mn-lt"/>
              <a:ea typeface="+mn-ea"/>
              <a:cs typeface="+mn-cs"/>
            </a:rPr>
            <a:t> representa la superficie de cada comercio medida en metros cuadrados. </a:t>
          </a:r>
        </a:p>
        <a:p>
          <a:pPr lvl="0" algn="just">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 a) A partir de la tabla de doble entrada indica cuántos comercios tienen una superficie menor de 40 m2 y más de 12 trabajadores. ¿Cuántos comercios tienen una superficie mayor de 20m2? ¿Cuántos comercios tienen menos de 8 trabajadores? </a:t>
          </a:r>
        </a:p>
        <a:p>
          <a:pPr lvl="0" algn="just">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b) ¿Cuál es la superficie máxima de la que disponen la mitad de los comercios de menor tamaño? ¿Cuál es la superficie más frecuente entre los comercios del centro comercial? </a:t>
          </a:r>
        </a:p>
        <a:p>
          <a:pPr lvl="0" algn="just">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c) Obtener la superficie aproximada del centro comercial teniendo en cuenta que además de la zona comercial hay 25.000 m2 destinados a zonas verdes. </a:t>
          </a:r>
        </a:p>
        <a:p>
          <a:pPr lvl="0" algn="just">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d) ¿Qué rango de superficies debería tener un comercio para pertenecer al 20% de los comercios de mayor tamaño? </a:t>
          </a:r>
        </a:p>
        <a:p>
          <a:pPr lvl="0" algn="just">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e) Construir la distribución de frecuencias relativas de la superficie de aquellos comercios en los que trabajan más de 12 trabajadores; ¿cuál es su superficie media?</a:t>
          </a:r>
        </a:p>
        <a:p>
          <a:pPr lvl="0" algn="just">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f) Determina el número medio de trabajadores de aquellos comercios que tienen una superficie menor de 40 m2.</a:t>
          </a:r>
        </a:p>
        <a:p>
          <a:pPr lvl="0" algn="just">
            <a:spcBef>
              <a:spcPts val="600"/>
            </a:spcBef>
          </a:pPr>
          <a:r>
            <a:rPr kumimoji="0" lang="es-ES" sz="1400" b="0" i="0" u="none" strike="noStrike" kern="0" cap="none" spc="0" normalizeH="0" baseline="0">
              <a:ln>
                <a:noFill/>
              </a:ln>
              <a:solidFill>
                <a:sysClr val="window" lastClr="FFFFFF"/>
              </a:solidFill>
              <a:effectLst/>
              <a:uLnTx/>
              <a:uFillTx/>
              <a:latin typeface="+mn-lt"/>
              <a:ea typeface="+mn-ea"/>
              <a:cs typeface="+mn-cs"/>
            </a:rPr>
            <a:t>g) Determina si las variables X e Y son independientes calculando los perfiles fila y perfiles columna y representándolos gráficamente.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5"/>
  <sheetViews>
    <sheetView workbookViewId="0">
      <selection activeCell="A18" sqref="A18:B25"/>
    </sheetView>
  </sheetViews>
  <sheetFormatPr baseColWidth="10" defaultColWidth="11.42578125" defaultRowHeight="15" x14ac:dyDescent="0.25"/>
  <cols>
    <col min="1" max="1" width="24.7109375" customWidth="1"/>
    <col min="2" max="2" width="127.28515625" customWidth="1"/>
  </cols>
  <sheetData>
    <row r="3" spans="1:2" ht="18" x14ac:dyDescent="0.25">
      <c r="A3" s="20" t="s">
        <v>33</v>
      </c>
      <c r="B3" s="21" t="s">
        <v>34</v>
      </c>
    </row>
    <row r="4" spans="1:2" ht="18" x14ac:dyDescent="0.25">
      <c r="A4" s="20" t="s">
        <v>0</v>
      </c>
      <c r="B4" s="21" t="s">
        <v>48</v>
      </c>
    </row>
    <row r="5" spans="1:2" ht="18" x14ac:dyDescent="0.25">
      <c r="A5" s="20" t="s">
        <v>16</v>
      </c>
      <c r="B5" s="21" t="s">
        <v>35</v>
      </c>
    </row>
    <row r="6" spans="1:2" ht="18" x14ac:dyDescent="0.25">
      <c r="A6" s="20" t="s">
        <v>17</v>
      </c>
      <c r="B6" s="21" t="s">
        <v>36</v>
      </c>
    </row>
    <row r="7" spans="1:2" ht="30" x14ac:dyDescent="0.25">
      <c r="A7" s="20" t="s">
        <v>18</v>
      </c>
      <c r="B7" s="21" t="s">
        <v>43</v>
      </c>
    </row>
    <row r="8" spans="1:2" ht="18" x14ac:dyDescent="0.25">
      <c r="A8" s="20" t="s">
        <v>19</v>
      </c>
      <c r="B8" s="21" t="s">
        <v>37</v>
      </c>
    </row>
    <row r="9" spans="1:2" ht="30" x14ac:dyDescent="0.25">
      <c r="A9" s="20" t="s">
        <v>20</v>
      </c>
      <c r="B9" s="21" t="s">
        <v>51</v>
      </c>
    </row>
    <row r="10" spans="1:2" ht="30" x14ac:dyDescent="0.25">
      <c r="A10" s="20" t="s">
        <v>21</v>
      </c>
      <c r="B10" s="21" t="s">
        <v>44</v>
      </c>
    </row>
    <row r="11" spans="1:2" ht="18" x14ac:dyDescent="0.25">
      <c r="A11" s="20" t="s">
        <v>38</v>
      </c>
      <c r="B11" s="21" t="s">
        <v>39</v>
      </c>
    </row>
    <row r="12" spans="1:2" ht="18" x14ac:dyDescent="0.25">
      <c r="A12" s="20" t="s">
        <v>40</v>
      </c>
      <c r="B12" s="21" t="s">
        <v>41</v>
      </c>
    </row>
    <row r="13" spans="1:2" ht="18" x14ac:dyDescent="0.25">
      <c r="A13" s="20" t="s">
        <v>24</v>
      </c>
      <c r="B13" s="21" t="s">
        <v>45</v>
      </c>
    </row>
    <row r="14" spans="1:2" ht="18" x14ac:dyDescent="0.25">
      <c r="A14" s="20" t="s">
        <v>25</v>
      </c>
      <c r="B14" s="21" t="s">
        <v>46</v>
      </c>
    </row>
    <row r="15" spans="1:2" ht="18" x14ac:dyDescent="0.25">
      <c r="A15" s="20" t="s">
        <v>26</v>
      </c>
      <c r="B15" s="21" t="s">
        <v>47</v>
      </c>
    </row>
    <row r="16" spans="1:2" ht="18" x14ac:dyDescent="0.25">
      <c r="A16" s="20" t="s">
        <v>27</v>
      </c>
      <c r="B16" s="21" t="s">
        <v>42</v>
      </c>
    </row>
    <row r="18" spans="1:2" ht="18.75" x14ac:dyDescent="0.3">
      <c r="A18" s="140" t="s">
        <v>130</v>
      </c>
      <c r="B18" s="141"/>
    </row>
    <row r="19" spans="1:2" ht="18" x14ac:dyDescent="0.25">
      <c r="A19" s="142" t="s">
        <v>53</v>
      </c>
      <c r="B19" s="143" t="s">
        <v>131</v>
      </c>
    </row>
    <row r="20" spans="1:2" ht="18" x14ac:dyDescent="0.25">
      <c r="A20" s="142" t="s">
        <v>54</v>
      </c>
      <c r="B20" s="143" t="s">
        <v>132</v>
      </c>
    </row>
    <row r="21" spans="1:2" ht="18" x14ac:dyDescent="0.25">
      <c r="A21" s="142" t="s">
        <v>52</v>
      </c>
      <c r="B21" s="143" t="s">
        <v>133</v>
      </c>
    </row>
    <row r="22" spans="1:2" ht="18" x14ac:dyDescent="0.25">
      <c r="A22" s="142" t="s">
        <v>55</v>
      </c>
      <c r="B22" s="143" t="s">
        <v>134</v>
      </c>
    </row>
    <row r="23" spans="1:2" ht="18" x14ac:dyDescent="0.25">
      <c r="A23" s="142" t="s">
        <v>56</v>
      </c>
      <c r="B23" s="143" t="s">
        <v>135</v>
      </c>
    </row>
    <row r="24" spans="1:2" ht="18" x14ac:dyDescent="0.25">
      <c r="A24" s="142" t="s">
        <v>57</v>
      </c>
      <c r="B24" s="143" t="s">
        <v>135</v>
      </c>
    </row>
    <row r="25" spans="1:2" ht="18" x14ac:dyDescent="0.25">
      <c r="A25" s="142" t="s">
        <v>58</v>
      </c>
      <c r="B25" s="143" t="s">
        <v>135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workbookViewId="0"/>
  </sheetViews>
  <sheetFormatPr baseColWidth="10" defaultColWidth="9.140625" defaultRowHeight="15" x14ac:dyDescent="0.25"/>
  <cols>
    <col min="1" max="1" width="12.85546875" customWidth="1"/>
    <col min="2" max="2" width="17.28515625" customWidth="1"/>
    <col min="3" max="3" width="15.5703125" customWidth="1"/>
    <col min="5" max="5" width="44.140625" customWidth="1"/>
    <col min="6" max="6" width="12.28515625" customWidth="1"/>
    <col min="7" max="7" width="14.85546875" customWidth="1"/>
    <col min="8" max="8" width="16.85546875" customWidth="1"/>
    <col min="9" max="9" width="13.5703125" customWidth="1"/>
    <col min="10" max="10" width="14.28515625" customWidth="1"/>
  </cols>
  <sheetData>
    <row r="1" spans="1:14" x14ac:dyDescent="0.25">
      <c r="A1" s="25" t="s">
        <v>31</v>
      </c>
      <c r="B1" s="1" t="s">
        <v>0</v>
      </c>
      <c r="C1" s="1" t="s">
        <v>16</v>
      </c>
      <c r="D1" s="1" t="s">
        <v>17</v>
      </c>
      <c r="E1" s="1" t="s">
        <v>18</v>
      </c>
      <c r="F1" s="1" t="s">
        <v>19</v>
      </c>
      <c r="G1" s="1" t="s">
        <v>20</v>
      </c>
      <c r="H1" s="1" t="s">
        <v>21</v>
      </c>
      <c r="I1" s="1" t="s">
        <v>22</v>
      </c>
      <c r="J1" s="1" t="s">
        <v>23</v>
      </c>
      <c r="K1" s="1" t="s">
        <v>24</v>
      </c>
      <c r="L1" s="1" t="s">
        <v>25</v>
      </c>
      <c r="M1" s="1" t="s">
        <v>26</v>
      </c>
      <c r="N1" s="1" t="s">
        <v>27</v>
      </c>
    </row>
    <row r="2" spans="1:14" x14ac:dyDescent="0.25">
      <c r="A2" s="2">
        <v>1</v>
      </c>
      <c r="B2" s="3" t="s">
        <v>2</v>
      </c>
      <c r="C2" s="4">
        <v>0</v>
      </c>
      <c r="D2" s="4">
        <v>0</v>
      </c>
      <c r="E2" s="3" t="s">
        <v>4</v>
      </c>
      <c r="F2" s="4">
        <v>0</v>
      </c>
      <c r="G2" s="3" t="s">
        <v>11</v>
      </c>
      <c r="H2" s="3" t="s">
        <v>12</v>
      </c>
      <c r="I2" s="4">
        <v>0</v>
      </c>
      <c r="J2" s="4">
        <v>0</v>
      </c>
      <c r="K2" s="3" t="s">
        <v>14</v>
      </c>
      <c r="L2" s="3" t="s">
        <v>14</v>
      </c>
      <c r="M2" s="3" t="s">
        <v>14</v>
      </c>
      <c r="N2" s="4">
        <v>0</v>
      </c>
    </row>
    <row r="3" spans="1:14" x14ac:dyDescent="0.25">
      <c r="A3" s="2">
        <v>2</v>
      </c>
      <c r="B3" s="3" t="s">
        <v>2</v>
      </c>
      <c r="C3" s="4">
        <v>0</v>
      </c>
      <c r="D3" s="4">
        <v>0</v>
      </c>
      <c r="E3" s="3" t="s">
        <v>6</v>
      </c>
      <c r="F3" s="4">
        <v>0</v>
      </c>
      <c r="G3" s="3" t="s">
        <v>8</v>
      </c>
      <c r="H3" s="3" t="s">
        <v>13</v>
      </c>
      <c r="I3" s="4">
        <v>0</v>
      </c>
      <c r="J3" s="4">
        <v>0</v>
      </c>
      <c r="K3" s="3" t="s">
        <v>14</v>
      </c>
      <c r="L3" s="3" t="s">
        <v>14</v>
      </c>
      <c r="M3" s="3" t="s">
        <v>14</v>
      </c>
      <c r="N3" s="4">
        <v>0</v>
      </c>
    </row>
    <row r="4" spans="1:14" x14ac:dyDescent="0.25">
      <c r="A4" s="2">
        <v>3</v>
      </c>
      <c r="B4" s="3" t="s">
        <v>2</v>
      </c>
      <c r="C4" s="4">
        <v>0</v>
      </c>
      <c r="D4" s="4">
        <v>0</v>
      </c>
      <c r="E4" s="3" t="s">
        <v>6</v>
      </c>
      <c r="F4" s="4">
        <v>0</v>
      </c>
      <c r="G4" s="3" t="s">
        <v>10</v>
      </c>
      <c r="H4" s="3" t="s">
        <v>12</v>
      </c>
      <c r="I4" s="4">
        <v>0</v>
      </c>
      <c r="J4" s="4">
        <v>0</v>
      </c>
      <c r="K4" s="3" t="s">
        <v>14</v>
      </c>
      <c r="L4" s="3" t="s">
        <v>15</v>
      </c>
      <c r="M4" s="3" t="s">
        <v>14</v>
      </c>
      <c r="N4" s="4">
        <v>0</v>
      </c>
    </row>
    <row r="5" spans="1:14" x14ac:dyDescent="0.25">
      <c r="A5" s="2">
        <v>4</v>
      </c>
      <c r="B5" s="3" t="s">
        <v>1</v>
      </c>
      <c r="C5" s="5">
        <v>162</v>
      </c>
      <c r="D5" s="5">
        <v>52.5</v>
      </c>
      <c r="E5" s="3" t="s">
        <v>5</v>
      </c>
      <c r="F5" s="5">
        <v>4</v>
      </c>
      <c r="G5" s="3" t="s">
        <v>8</v>
      </c>
      <c r="H5" s="3" t="s">
        <v>12</v>
      </c>
      <c r="I5" s="5">
        <v>9</v>
      </c>
      <c r="J5" s="5">
        <v>11</v>
      </c>
      <c r="K5" s="3" t="s">
        <v>14</v>
      </c>
      <c r="L5" s="3" t="s">
        <v>14</v>
      </c>
      <c r="M5" s="3" t="s">
        <v>15</v>
      </c>
      <c r="N5" s="5">
        <v>0</v>
      </c>
    </row>
    <row r="6" spans="1:14" x14ac:dyDescent="0.25">
      <c r="A6" s="2">
        <v>5</v>
      </c>
      <c r="B6" s="3" t="s">
        <v>2</v>
      </c>
      <c r="C6" s="5">
        <v>182</v>
      </c>
      <c r="D6" s="5">
        <v>76</v>
      </c>
      <c r="E6" s="3" t="s">
        <v>6</v>
      </c>
      <c r="F6" s="5">
        <v>2</v>
      </c>
      <c r="G6" s="3" t="s">
        <v>10</v>
      </c>
      <c r="H6" s="3" t="s">
        <v>12</v>
      </c>
      <c r="I6" s="5">
        <v>7</v>
      </c>
      <c r="J6" s="5">
        <v>7</v>
      </c>
      <c r="K6" s="3" t="s">
        <v>14</v>
      </c>
      <c r="L6" s="3" t="s">
        <v>14</v>
      </c>
      <c r="M6" s="3" t="s">
        <v>14</v>
      </c>
      <c r="N6" s="5">
        <v>10</v>
      </c>
    </row>
    <row r="7" spans="1:14" x14ac:dyDescent="0.25">
      <c r="A7" s="2">
        <v>6</v>
      </c>
      <c r="B7" s="3" t="s">
        <v>2</v>
      </c>
      <c r="C7" s="5">
        <v>185</v>
      </c>
      <c r="D7" s="5">
        <v>84</v>
      </c>
      <c r="E7" s="3" t="s">
        <v>7</v>
      </c>
      <c r="F7" s="5">
        <v>2</v>
      </c>
      <c r="G7" s="3" t="s">
        <v>8</v>
      </c>
      <c r="H7" s="3" t="s">
        <v>12</v>
      </c>
      <c r="I7" s="5">
        <v>6</v>
      </c>
      <c r="J7" s="6">
        <v>0</v>
      </c>
      <c r="K7" s="3" t="s">
        <v>14</v>
      </c>
      <c r="L7" s="3" t="s">
        <v>14</v>
      </c>
      <c r="M7" s="3" t="s">
        <v>14</v>
      </c>
      <c r="N7" s="5">
        <v>2</v>
      </c>
    </row>
    <row r="8" spans="1:14" x14ac:dyDescent="0.25">
      <c r="A8" s="2">
        <v>7</v>
      </c>
      <c r="B8" s="3" t="s">
        <v>2</v>
      </c>
      <c r="C8" s="5">
        <v>170</v>
      </c>
      <c r="D8" s="5">
        <v>60</v>
      </c>
      <c r="E8" s="3" t="s">
        <v>4</v>
      </c>
      <c r="F8" s="5">
        <v>3</v>
      </c>
      <c r="G8" s="3" t="s">
        <v>8</v>
      </c>
      <c r="H8" s="3" t="s">
        <v>12</v>
      </c>
      <c r="I8" s="5">
        <v>8</v>
      </c>
      <c r="J8" s="5">
        <v>8</v>
      </c>
      <c r="K8" s="3" t="s">
        <v>14</v>
      </c>
      <c r="L8" s="3" t="s">
        <v>14</v>
      </c>
      <c r="M8" s="3" t="s">
        <v>14</v>
      </c>
      <c r="N8" s="5">
        <v>30</v>
      </c>
    </row>
    <row r="9" spans="1:14" x14ac:dyDescent="0.25">
      <c r="A9" s="2">
        <v>8</v>
      </c>
      <c r="B9" s="3" t="s">
        <v>1</v>
      </c>
      <c r="C9" s="5">
        <v>172</v>
      </c>
      <c r="D9" s="5">
        <v>72</v>
      </c>
      <c r="E9" s="3" t="s">
        <v>5</v>
      </c>
      <c r="F9" s="5">
        <v>2</v>
      </c>
      <c r="G9" s="3" t="s">
        <v>9</v>
      </c>
      <c r="H9" s="3" t="s">
        <v>12</v>
      </c>
      <c r="I9" s="5">
        <v>6.9</v>
      </c>
      <c r="J9" s="5">
        <v>8.9</v>
      </c>
      <c r="K9" s="3" t="s">
        <v>14</v>
      </c>
      <c r="L9" s="3" t="s">
        <v>14</v>
      </c>
      <c r="M9" s="3" t="s">
        <v>14</v>
      </c>
      <c r="N9" s="5">
        <v>3</v>
      </c>
    </row>
    <row r="10" spans="1:14" x14ac:dyDescent="0.25">
      <c r="A10" s="2">
        <v>9</v>
      </c>
      <c r="B10" s="3" t="s">
        <v>1</v>
      </c>
      <c r="C10" s="5">
        <v>159</v>
      </c>
      <c r="D10" s="5">
        <v>51</v>
      </c>
      <c r="E10" s="3" t="s">
        <v>4</v>
      </c>
      <c r="F10" s="5">
        <v>2</v>
      </c>
      <c r="G10" s="3" t="s">
        <v>8</v>
      </c>
      <c r="H10" s="3" t="s">
        <v>12</v>
      </c>
      <c r="I10" s="5">
        <v>7.3</v>
      </c>
      <c r="J10" s="5">
        <v>7.5</v>
      </c>
      <c r="K10" s="7"/>
      <c r="L10" s="7"/>
      <c r="M10" s="7"/>
      <c r="N10" s="6">
        <v>0</v>
      </c>
    </row>
    <row r="11" spans="1:14" x14ac:dyDescent="0.25">
      <c r="A11" s="2">
        <v>10</v>
      </c>
      <c r="B11" s="3" t="s">
        <v>2</v>
      </c>
      <c r="C11" s="5">
        <v>182</v>
      </c>
      <c r="D11" s="5">
        <v>76</v>
      </c>
      <c r="E11" s="3" t="s">
        <v>6</v>
      </c>
      <c r="F11" s="5">
        <v>2</v>
      </c>
      <c r="G11" s="3" t="s">
        <v>9</v>
      </c>
      <c r="H11" s="3" t="s">
        <v>12</v>
      </c>
      <c r="I11" s="5">
        <v>5.58</v>
      </c>
      <c r="J11" s="5">
        <v>5.2</v>
      </c>
      <c r="K11" s="3" t="s">
        <v>14</v>
      </c>
      <c r="L11" s="3" t="s">
        <v>14</v>
      </c>
      <c r="M11" s="3" t="s">
        <v>14</v>
      </c>
      <c r="N11" s="5">
        <v>8</v>
      </c>
    </row>
    <row r="12" spans="1:14" x14ac:dyDescent="0.25">
      <c r="A12" s="2">
        <v>11</v>
      </c>
      <c r="B12" s="3" t="s">
        <v>1</v>
      </c>
      <c r="C12" s="8">
        <v>1.6</v>
      </c>
      <c r="D12" s="5">
        <v>50</v>
      </c>
      <c r="E12" s="3" t="s">
        <v>4</v>
      </c>
      <c r="F12" s="5">
        <v>2</v>
      </c>
      <c r="G12" s="3" t="s">
        <v>9</v>
      </c>
      <c r="H12" s="3" t="s">
        <v>12</v>
      </c>
      <c r="I12" s="5">
        <v>6</v>
      </c>
      <c r="J12" s="5">
        <v>7.6</v>
      </c>
      <c r="K12" s="3" t="s">
        <v>14</v>
      </c>
      <c r="L12" s="3" t="s">
        <v>14</v>
      </c>
      <c r="M12" s="3" t="s">
        <v>15</v>
      </c>
      <c r="N12" s="5">
        <v>0</v>
      </c>
    </row>
    <row r="13" spans="1:14" x14ac:dyDescent="0.25">
      <c r="A13" s="2">
        <v>12</v>
      </c>
      <c r="B13" s="3" t="s">
        <v>2</v>
      </c>
      <c r="C13" s="5">
        <v>182</v>
      </c>
      <c r="D13" s="5">
        <v>65</v>
      </c>
      <c r="E13" s="3" t="s">
        <v>6</v>
      </c>
      <c r="F13" s="5">
        <v>3</v>
      </c>
      <c r="G13" s="3" t="s">
        <v>8</v>
      </c>
      <c r="H13" s="3" t="s">
        <v>12</v>
      </c>
      <c r="I13" s="5">
        <v>7.5</v>
      </c>
      <c r="J13" s="5">
        <v>9.3030000000000008</v>
      </c>
      <c r="K13" s="3" t="s">
        <v>14</v>
      </c>
      <c r="L13" s="3" t="s">
        <v>14</v>
      </c>
      <c r="M13" s="3" t="s">
        <v>14</v>
      </c>
      <c r="N13" s="5">
        <v>10</v>
      </c>
    </row>
    <row r="14" spans="1:14" x14ac:dyDescent="0.25">
      <c r="A14" s="2">
        <v>13</v>
      </c>
      <c r="B14" s="3" t="s">
        <v>2</v>
      </c>
      <c r="C14" s="5">
        <v>180</v>
      </c>
      <c r="D14" s="5">
        <v>71</v>
      </c>
      <c r="E14" s="3" t="s">
        <v>6</v>
      </c>
      <c r="F14" s="5">
        <v>1</v>
      </c>
      <c r="G14" s="3" t="s">
        <v>8</v>
      </c>
      <c r="H14" s="3" t="s">
        <v>13</v>
      </c>
      <c r="I14" s="5">
        <v>5.5</v>
      </c>
      <c r="J14" s="5">
        <v>5.9</v>
      </c>
      <c r="K14" s="3" t="s">
        <v>14</v>
      </c>
      <c r="L14" s="3" t="s">
        <v>14</v>
      </c>
      <c r="M14" s="3" t="s">
        <v>14</v>
      </c>
      <c r="N14" s="5">
        <v>20</v>
      </c>
    </row>
    <row r="15" spans="1:14" x14ac:dyDescent="0.25">
      <c r="A15" s="2">
        <v>14</v>
      </c>
      <c r="B15" s="3" t="s">
        <v>2</v>
      </c>
      <c r="C15" s="5">
        <v>178</v>
      </c>
      <c r="D15" s="5">
        <v>76</v>
      </c>
      <c r="E15" s="3" t="s">
        <v>7</v>
      </c>
      <c r="F15" s="5">
        <v>2</v>
      </c>
      <c r="G15" s="3" t="s">
        <v>8</v>
      </c>
      <c r="H15" s="3" t="s">
        <v>13</v>
      </c>
      <c r="I15" s="5">
        <v>5.6</v>
      </c>
      <c r="J15" s="5">
        <v>6.8</v>
      </c>
      <c r="K15" s="3" t="s">
        <v>14</v>
      </c>
      <c r="L15" s="3" t="s">
        <v>14</v>
      </c>
      <c r="M15" s="3" t="s">
        <v>14</v>
      </c>
      <c r="N15" s="5">
        <v>7</v>
      </c>
    </row>
    <row r="16" spans="1:14" x14ac:dyDescent="0.25">
      <c r="A16" s="2">
        <v>15</v>
      </c>
      <c r="B16" s="3" t="s">
        <v>1</v>
      </c>
      <c r="C16" s="5">
        <v>163</v>
      </c>
      <c r="D16" s="5">
        <v>50</v>
      </c>
      <c r="E16" s="3" t="s">
        <v>3</v>
      </c>
      <c r="F16" s="5">
        <v>2</v>
      </c>
      <c r="G16" s="3" t="s">
        <v>8</v>
      </c>
      <c r="H16" s="3" t="s">
        <v>12</v>
      </c>
      <c r="I16" s="5">
        <v>6</v>
      </c>
      <c r="J16" s="5">
        <v>7</v>
      </c>
      <c r="K16" s="3" t="s">
        <v>14</v>
      </c>
      <c r="L16" s="3" t="s">
        <v>14</v>
      </c>
      <c r="M16" s="3" t="s">
        <v>14</v>
      </c>
      <c r="N16" s="5">
        <v>5</v>
      </c>
    </row>
    <row r="17" spans="1:14" x14ac:dyDescent="0.25">
      <c r="A17" s="2">
        <v>16</v>
      </c>
      <c r="B17" s="3" t="s">
        <v>2</v>
      </c>
      <c r="C17" s="5">
        <v>173</v>
      </c>
      <c r="D17" s="5">
        <v>69</v>
      </c>
      <c r="E17" s="3" t="s">
        <v>3</v>
      </c>
      <c r="F17" s="5">
        <v>2</v>
      </c>
      <c r="G17" s="3" t="s">
        <v>8</v>
      </c>
      <c r="H17" s="3" t="s">
        <v>13</v>
      </c>
      <c r="I17" s="5">
        <v>7.5</v>
      </c>
      <c r="J17" s="5">
        <v>7.4</v>
      </c>
      <c r="K17" s="3" t="s">
        <v>14</v>
      </c>
      <c r="L17" s="3" t="s">
        <v>14</v>
      </c>
      <c r="M17" s="3" t="s">
        <v>14</v>
      </c>
      <c r="N17" s="5">
        <v>35</v>
      </c>
    </row>
    <row r="18" spans="1:14" x14ac:dyDescent="0.25">
      <c r="A18" s="2">
        <v>17</v>
      </c>
      <c r="B18" s="3" t="s">
        <v>1</v>
      </c>
      <c r="C18" s="5">
        <v>160</v>
      </c>
      <c r="D18" s="5">
        <v>50</v>
      </c>
      <c r="E18" s="3" t="s">
        <v>4</v>
      </c>
      <c r="F18" s="5">
        <v>2</v>
      </c>
      <c r="G18" s="3" t="s">
        <v>8</v>
      </c>
      <c r="H18" s="3" t="s">
        <v>12</v>
      </c>
      <c r="I18" s="5">
        <v>6</v>
      </c>
      <c r="J18" s="5">
        <v>6</v>
      </c>
      <c r="K18" s="3" t="s">
        <v>15</v>
      </c>
      <c r="L18" s="3" t="s">
        <v>14</v>
      </c>
      <c r="M18" s="3" t="s">
        <v>14</v>
      </c>
      <c r="N18" s="5">
        <v>1</v>
      </c>
    </row>
    <row r="19" spans="1:14" x14ac:dyDescent="0.25">
      <c r="A19" s="2">
        <v>18</v>
      </c>
      <c r="B19" s="3" t="s">
        <v>2</v>
      </c>
      <c r="C19" s="5">
        <v>184</v>
      </c>
      <c r="D19" s="5">
        <v>68</v>
      </c>
      <c r="E19" s="3" t="s">
        <v>6</v>
      </c>
      <c r="F19" s="5">
        <v>2</v>
      </c>
      <c r="G19" s="3" t="s">
        <v>8</v>
      </c>
      <c r="H19" s="3" t="s">
        <v>12</v>
      </c>
      <c r="I19" s="5">
        <v>6.2</v>
      </c>
      <c r="J19" s="5">
        <v>8</v>
      </c>
      <c r="K19" s="3" t="s">
        <v>14</v>
      </c>
      <c r="L19" s="3" t="s">
        <v>14</v>
      </c>
      <c r="M19" s="3" t="s">
        <v>14</v>
      </c>
      <c r="N19" s="5">
        <v>4</v>
      </c>
    </row>
    <row r="20" spans="1:14" x14ac:dyDescent="0.25">
      <c r="A20" s="2">
        <v>19</v>
      </c>
      <c r="B20" s="3" t="s">
        <v>1</v>
      </c>
      <c r="C20" s="5">
        <v>162</v>
      </c>
      <c r="D20" s="5">
        <v>57</v>
      </c>
      <c r="E20" s="3" t="s">
        <v>4</v>
      </c>
      <c r="F20" s="5">
        <v>3</v>
      </c>
      <c r="G20" s="3" t="s">
        <v>8</v>
      </c>
      <c r="H20" s="3" t="s">
        <v>13</v>
      </c>
      <c r="I20" s="5">
        <v>6.8</v>
      </c>
      <c r="J20" s="5">
        <v>6.5</v>
      </c>
      <c r="K20" s="3" t="s">
        <v>14</v>
      </c>
      <c r="L20" s="3" t="s">
        <v>14</v>
      </c>
      <c r="M20" s="3" t="s">
        <v>14</v>
      </c>
      <c r="N20" s="5">
        <v>4</v>
      </c>
    </row>
    <row r="21" spans="1:14" x14ac:dyDescent="0.25">
      <c r="A21" s="2">
        <v>20</v>
      </c>
      <c r="B21" s="3" t="s">
        <v>1</v>
      </c>
      <c r="C21" s="5">
        <v>165</v>
      </c>
      <c r="D21" s="5">
        <v>56</v>
      </c>
      <c r="E21" s="3" t="s">
        <v>5</v>
      </c>
      <c r="F21" s="5">
        <v>3</v>
      </c>
      <c r="G21" s="3" t="s">
        <v>10</v>
      </c>
      <c r="H21" s="3" t="s">
        <v>12</v>
      </c>
      <c r="I21" s="5">
        <v>8.5</v>
      </c>
      <c r="J21" s="5">
        <v>10.5</v>
      </c>
      <c r="K21" s="3" t="s">
        <v>14</v>
      </c>
      <c r="L21" s="3" t="s">
        <v>14</v>
      </c>
      <c r="M21" s="3" t="s">
        <v>14</v>
      </c>
      <c r="N21" s="5">
        <v>14</v>
      </c>
    </row>
    <row r="22" spans="1:14" x14ac:dyDescent="0.25">
      <c r="A22" s="2">
        <v>21</v>
      </c>
      <c r="B22" s="3" t="s">
        <v>1</v>
      </c>
      <c r="C22" s="5">
        <v>165</v>
      </c>
      <c r="D22" s="5">
        <v>50</v>
      </c>
      <c r="E22" s="3" t="s">
        <v>4</v>
      </c>
      <c r="F22" s="5">
        <v>3</v>
      </c>
      <c r="G22" s="3" t="s">
        <v>10</v>
      </c>
      <c r="H22" s="3" t="s">
        <v>12</v>
      </c>
      <c r="I22" s="5">
        <v>9.5</v>
      </c>
      <c r="J22" s="5">
        <v>12.1</v>
      </c>
      <c r="K22" s="3" t="s">
        <v>14</v>
      </c>
      <c r="L22" s="3" t="s">
        <v>14</v>
      </c>
      <c r="M22" s="3" t="s">
        <v>14</v>
      </c>
      <c r="N22" s="5">
        <v>14</v>
      </c>
    </row>
    <row r="23" spans="1:14" x14ac:dyDescent="0.25">
      <c r="A23" s="2">
        <v>22</v>
      </c>
      <c r="B23" s="3" t="s">
        <v>2</v>
      </c>
      <c r="C23" s="5">
        <v>172</v>
      </c>
      <c r="D23" s="5">
        <v>60</v>
      </c>
      <c r="E23" s="3" t="s">
        <v>5</v>
      </c>
      <c r="F23" s="6">
        <v>0</v>
      </c>
      <c r="G23" s="3" t="s">
        <v>10</v>
      </c>
      <c r="H23" s="3" t="s">
        <v>13</v>
      </c>
      <c r="I23" s="5">
        <v>7</v>
      </c>
      <c r="J23" s="5">
        <v>7.8</v>
      </c>
      <c r="K23" s="3" t="s">
        <v>14</v>
      </c>
      <c r="L23" s="3" t="s">
        <v>14</v>
      </c>
      <c r="M23" s="3" t="s">
        <v>14</v>
      </c>
      <c r="N23" s="5">
        <v>20</v>
      </c>
    </row>
    <row r="24" spans="1:14" x14ac:dyDescent="0.25">
      <c r="A24" s="2">
        <v>23</v>
      </c>
      <c r="B24" s="3" t="s">
        <v>1</v>
      </c>
      <c r="C24" s="8">
        <v>1.73</v>
      </c>
      <c r="D24" s="5">
        <v>59</v>
      </c>
      <c r="E24" s="3" t="s">
        <v>6</v>
      </c>
      <c r="F24" s="5">
        <v>2</v>
      </c>
      <c r="G24" s="3" t="s">
        <v>8</v>
      </c>
      <c r="H24" s="3" t="s">
        <v>12</v>
      </c>
      <c r="I24" s="5">
        <v>9.1999999999999993</v>
      </c>
      <c r="J24" s="5">
        <v>10.5</v>
      </c>
      <c r="K24" s="3" t="s">
        <v>14</v>
      </c>
      <c r="L24" s="3" t="s">
        <v>14</v>
      </c>
      <c r="M24" s="3" t="s">
        <v>14</v>
      </c>
      <c r="N24" s="5">
        <v>6</v>
      </c>
    </row>
    <row r="25" spans="1:14" x14ac:dyDescent="0.25">
      <c r="A25" s="2">
        <v>24</v>
      </c>
      <c r="B25" s="3" t="s">
        <v>1</v>
      </c>
      <c r="C25" s="5">
        <v>167</v>
      </c>
      <c r="D25" s="5">
        <v>61</v>
      </c>
      <c r="E25" s="3" t="s">
        <v>5</v>
      </c>
      <c r="F25" s="5">
        <v>3</v>
      </c>
      <c r="G25" s="3" t="s">
        <v>8</v>
      </c>
      <c r="H25" s="3" t="s">
        <v>13</v>
      </c>
      <c r="I25" s="5">
        <v>6.6</v>
      </c>
      <c r="J25" s="5">
        <v>8.1999999999999993</v>
      </c>
      <c r="K25" s="3" t="s">
        <v>14</v>
      </c>
      <c r="L25" s="3" t="s">
        <v>14</v>
      </c>
      <c r="M25" s="3" t="s">
        <v>14</v>
      </c>
      <c r="N25" s="5">
        <v>14</v>
      </c>
    </row>
    <row r="26" spans="1:14" x14ac:dyDescent="0.25">
      <c r="A26" s="2">
        <v>25</v>
      </c>
      <c r="B26" s="3" t="s">
        <v>2</v>
      </c>
      <c r="C26" s="8">
        <v>1.74</v>
      </c>
      <c r="D26" s="5">
        <v>59.8</v>
      </c>
      <c r="E26" s="3" t="s">
        <v>5</v>
      </c>
      <c r="F26" s="5">
        <v>2</v>
      </c>
      <c r="G26" s="3" t="s">
        <v>8</v>
      </c>
      <c r="H26" s="2"/>
      <c r="I26" s="5">
        <v>7.56</v>
      </c>
      <c r="J26" s="5">
        <v>9.7200000000000006</v>
      </c>
      <c r="K26" s="3" t="s">
        <v>14</v>
      </c>
      <c r="L26" s="3" t="s">
        <v>14</v>
      </c>
      <c r="M26" s="3" t="s">
        <v>14</v>
      </c>
      <c r="N26" s="5">
        <v>2.6</v>
      </c>
    </row>
    <row r="27" spans="1:14" x14ac:dyDescent="0.25">
      <c r="A27" s="2">
        <v>26</v>
      </c>
      <c r="B27" s="3" t="s">
        <v>2</v>
      </c>
      <c r="C27" s="5">
        <v>173</v>
      </c>
      <c r="D27" s="5">
        <v>73</v>
      </c>
      <c r="E27" s="3" t="s">
        <v>6</v>
      </c>
      <c r="F27" s="6">
        <v>0</v>
      </c>
      <c r="G27" s="3" t="s">
        <v>8</v>
      </c>
      <c r="H27" s="3" t="s">
        <v>13</v>
      </c>
      <c r="I27" s="5">
        <v>6.5</v>
      </c>
      <c r="J27" s="5">
        <v>6.375</v>
      </c>
      <c r="K27" s="3" t="s">
        <v>14</v>
      </c>
      <c r="L27" s="3" t="s">
        <v>14</v>
      </c>
      <c r="M27" s="3" t="s">
        <v>14</v>
      </c>
      <c r="N27" s="5">
        <v>25</v>
      </c>
    </row>
    <row r="28" spans="1:14" x14ac:dyDescent="0.25">
      <c r="A28" s="2">
        <v>27</v>
      </c>
      <c r="B28" s="3" t="s">
        <v>2</v>
      </c>
      <c r="C28" s="5">
        <v>171</v>
      </c>
      <c r="D28" s="5">
        <v>66</v>
      </c>
      <c r="E28" s="3" t="s">
        <v>5</v>
      </c>
      <c r="F28" s="5">
        <v>2</v>
      </c>
      <c r="G28" s="3" t="s">
        <v>9</v>
      </c>
      <c r="H28" s="3" t="s">
        <v>12</v>
      </c>
      <c r="I28" s="5">
        <v>6.7</v>
      </c>
      <c r="J28" s="5">
        <v>8.73</v>
      </c>
      <c r="K28" s="3" t="s">
        <v>14</v>
      </c>
      <c r="L28" s="3" t="s">
        <v>14</v>
      </c>
      <c r="M28" s="3" t="s">
        <v>14</v>
      </c>
      <c r="N28" s="5">
        <v>15</v>
      </c>
    </row>
    <row r="29" spans="1:14" x14ac:dyDescent="0.25">
      <c r="A29" s="2">
        <v>28</v>
      </c>
      <c r="B29" s="3" t="s">
        <v>2</v>
      </c>
      <c r="C29" s="5">
        <v>177</v>
      </c>
      <c r="D29" s="5">
        <v>65</v>
      </c>
      <c r="E29" s="3" t="s">
        <v>5</v>
      </c>
      <c r="F29" s="5">
        <v>2</v>
      </c>
      <c r="G29" s="3" t="s">
        <v>8</v>
      </c>
      <c r="H29" s="3" t="s">
        <v>13</v>
      </c>
      <c r="I29" s="5">
        <v>6</v>
      </c>
      <c r="J29" s="5">
        <v>8</v>
      </c>
      <c r="K29" s="3" t="s">
        <v>14</v>
      </c>
      <c r="L29" s="3" t="s">
        <v>14</v>
      </c>
      <c r="M29" s="3" t="s">
        <v>14</v>
      </c>
      <c r="N29" s="5">
        <v>5</v>
      </c>
    </row>
    <row r="30" spans="1:14" x14ac:dyDescent="0.25">
      <c r="A30" s="2">
        <v>29</v>
      </c>
      <c r="B30" s="3" t="s">
        <v>1</v>
      </c>
      <c r="C30" s="5">
        <v>170</v>
      </c>
      <c r="D30" s="5">
        <v>59</v>
      </c>
      <c r="E30" s="3" t="s">
        <v>5</v>
      </c>
      <c r="F30" s="5">
        <v>2</v>
      </c>
      <c r="G30" s="3" t="s">
        <v>8</v>
      </c>
      <c r="H30" s="3" t="s">
        <v>13</v>
      </c>
      <c r="I30" s="5">
        <v>7</v>
      </c>
      <c r="J30" s="5">
        <v>8.2349999999999994</v>
      </c>
      <c r="K30" s="3" t="s">
        <v>15</v>
      </c>
      <c r="L30" s="3" t="s">
        <v>14</v>
      </c>
      <c r="M30" s="3" t="s">
        <v>14</v>
      </c>
      <c r="N30" s="5">
        <v>3</v>
      </c>
    </row>
    <row r="31" spans="1:14" x14ac:dyDescent="0.25">
      <c r="A31" s="2">
        <v>30</v>
      </c>
      <c r="B31" s="3" t="s">
        <v>1</v>
      </c>
      <c r="C31" s="5">
        <v>163.5</v>
      </c>
      <c r="D31" s="5">
        <v>42.5</v>
      </c>
      <c r="E31" s="3" t="s">
        <v>7</v>
      </c>
      <c r="F31" s="5">
        <v>1</v>
      </c>
      <c r="G31" s="3" t="s">
        <v>10</v>
      </c>
      <c r="H31" s="3" t="s">
        <v>12</v>
      </c>
      <c r="I31" s="5">
        <v>9.9</v>
      </c>
      <c r="J31" s="5">
        <v>12.5</v>
      </c>
      <c r="K31" s="3" t="s">
        <v>14</v>
      </c>
      <c r="L31" s="3" t="s">
        <v>14</v>
      </c>
      <c r="M31" s="3" t="s">
        <v>14</v>
      </c>
      <c r="N31" s="5">
        <v>8</v>
      </c>
    </row>
    <row r="32" spans="1:14" x14ac:dyDescent="0.25">
      <c r="A32" s="2">
        <v>31</v>
      </c>
      <c r="B32" s="3" t="s">
        <v>1</v>
      </c>
      <c r="C32" s="5">
        <v>150</v>
      </c>
      <c r="D32" s="5">
        <v>45</v>
      </c>
      <c r="E32" s="3" t="s">
        <v>4</v>
      </c>
      <c r="F32" s="5">
        <v>2</v>
      </c>
      <c r="G32" s="3" t="s">
        <v>8</v>
      </c>
      <c r="H32" s="3" t="s">
        <v>12</v>
      </c>
      <c r="I32" s="5">
        <v>6.5</v>
      </c>
      <c r="J32" s="5">
        <v>7.5</v>
      </c>
      <c r="K32" s="3" t="s">
        <v>14</v>
      </c>
      <c r="L32" s="3" t="s">
        <v>14</v>
      </c>
      <c r="M32" s="3" t="s">
        <v>14</v>
      </c>
      <c r="N32" s="5">
        <v>21</v>
      </c>
    </row>
    <row r="33" spans="1:14" x14ac:dyDescent="0.25">
      <c r="A33" s="2">
        <v>32</v>
      </c>
      <c r="B33" s="3" t="s">
        <v>2</v>
      </c>
      <c r="C33" s="5">
        <v>175</v>
      </c>
      <c r="D33" s="5">
        <v>65</v>
      </c>
      <c r="E33" s="3" t="s">
        <v>6</v>
      </c>
      <c r="F33" s="5">
        <v>2</v>
      </c>
      <c r="G33" s="3" t="s">
        <v>8</v>
      </c>
      <c r="H33" s="3" t="s">
        <v>12</v>
      </c>
      <c r="I33" s="5">
        <v>7</v>
      </c>
      <c r="J33" s="5">
        <v>9</v>
      </c>
      <c r="K33" s="3" t="s">
        <v>14</v>
      </c>
      <c r="L33" s="3" t="s">
        <v>14</v>
      </c>
      <c r="M33" s="3" t="s">
        <v>14</v>
      </c>
      <c r="N33" s="5">
        <v>30</v>
      </c>
    </row>
    <row r="34" spans="1:14" x14ac:dyDescent="0.25">
      <c r="A34" s="2">
        <v>33</v>
      </c>
      <c r="B34" s="3" t="s">
        <v>2</v>
      </c>
      <c r="C34" s="5">
        <v>180</v>
      </c>
      <c r="D34" s="5">
        <v>70</v>
      </c>
      <c r="E34" s="3" t="s">
        <v>4</v>
      </c>
      <c r="F34" s="5">
        <v>2</v>
      </c>
      <c r="G34" s="3" t="s">
        <v>9</v>
      </c>
      <c r="H34" s="3" t="s">
        <v>12</v>
      </c>
      <c r="I34" s="5">
        <v>7</v>
      </c>
      <c r="J34" s="5">
        <v>7</v>
      </c>
      <c r="K34" s="3" t="s">
        <v>14</v>
      </c>
      <c r="L34" s="3" t="s">
        <v>14</v>
      </c>
      <c r="M34" s="3" t="s">
        <v>14</v>
      </c>
      <c r="N34" s="5">
        <v>3</v>
      </c>
    </row>
    <row r="35" spans="1:14" x14ac:dyDescent="0.25">
      <c r="A35" s="2">
        <v>34</v>
      </c>
      <c r="B35" s="3" t="s">
        <v>2</v>
      </c>
      <c r="C35" s="5">
        <v>185</v>
      </c>
      <c r="D35" s="6">
        <v>0</v>
      </c>
      <c r="E35" s="7"/>
      <c r="F35" s="6">
        <v>0</v>
      </c>
      <c r="G35" s="7"/>
      <c r="H35" s="7"/>
      <c r="I35" s="6">
        <v>0</v>
      </c>
      <c r="J35" s="6">
        <v>0</v>
      </c>
      <c r="K35" s="7"/>
      <c r="L35" s="7"/>
      <c r="M35" s="7"/>
      <c r="N35" s="6">
        <v>0</v>
      </c>
    </row>
    <row r="36" spans="1:14" x14ac:dyDescent="0.25">
      <c r="A36" s="2">
        <v>35</v>
      </c>
      <c r="B36" s="3" t="s">
        <v>2</v>
      </c>
      <c r="C36" s="5">
        <v>172</v>
      </c>
      <c r="D36" s="5">
        <v>67</v>
      </c>
      <c r="E36" s="3" t="s">
        <v>5</v>
      </c>
      <c r="F36" s="5">
        <v>2</v>
      </c>
      <c r="G36" s="3" t="s">
        <v>8</v>
      </c>
      <c r="H36" s="3" t="s">
        <v>13</v>
      </c>
      <c r="I36" s="5">
        <v>5.5</v>
      </c>
      <c r="J36" s="5">
        <v>5.2</v>
      </c>
      <c r="K36" s="3" t="s">
        <v>14</v>
      </c>
      <c r="L36" s="3" t="s">
        <v>14</v>
      </c>
      <c r="M36" s="3" t="s">
        <v>14</v>
      </c>
      <c r="N36" s="5">
        <v>15</v>
      </c>
    </row>
    <row r="37" spans="1:14" x14ac:dyDescent="0.25">
      <c r="A37" s="2">
        <v>36</v>
      </c>
      <c r="B37" s="3" t="s">
        <v>1</v>
      </c>
      <c r="C37" s="5">
        <v>185</v>
      </c>
      <c r="D37" s="5">
        <v>85</v>
      </c>
      <c r="E37" s="3" t="s">
        <v>5</v>
      </c>
      <c r="F37" s="5">
        <v>2</v>
      </c>
      <c r="G37" s="3" t="s">
        <v>10</v>
      </c>
      <c r="H37" s="3" t="s">
        <v>12</v>
      </c>
      <c r="I37" s="5">
        <v>8.4</v>
      </c>
      <c r="J37" s="5">
        <v>8.9</v>
      </c>
      <c r="K37" s="3" t="s">
        <v>14</v>
      </c>
      <c r="L37" s="3" t="s">
        <v>14</v>
      </c>
      <c r="M37" s="3" t="s">
        <v>14</v>
      </c>
      <c r="N37" s="5">
        <v>5</v>
      </c>
    </row>
    <row r="38" spans="1:14" x14ac:dyDescent="0.25">
      <c r="A38" s="2">
        <v>37</v>
      </c>
      <c r="B38" s="3" t="s">
        <v>1</v>
      </c>
      <c r="C38" s="5">
        <v>167</v>
      </c>
      <c r="D38" s="5">
        <v>48</v>
      </c>
      <c r="E38" s="3" t="s">
        <v>4</v>
      </c>
      <c r="F38" s="5">
        <v>2</v>
      </c>
      <c r="G38" s="3" t="s">
        <v>8</v>
      </c>
      <c r="H38" s="3" t="s">
        <v>12</v>
      </c>
      <c r="I38" s="5">
        <v>6.21</v>
      </c>
      <c r="J38" s="5">
        <v>8.1</v>
      </c>
      <c r="K38" s="3" t="s">
        <v>14</v>
      </c>
      <c r="L38" s="3" t="s">
        <v>14</v>
      </c>
      <c r="M38" s="3" t="s">
        <v>14</v>
      </c>
      <c r="N38" s="5">
        <v>10</v>
      </c>
    </row>
    <row r="39" spans="1:14" x14ac:dyDescent="0.25">
      <c r="A39" s="2">
        <v>38</v>
      </c>
      <c r="B39" s="3" t="s">
        <v>1</v>
      </c>
      <c r="C39" s="5">
        <v>165</v>
      </c>
      <c r="D39" s="5">
        <v>57</v>
      </c>
      <c r="E39" s="3" t="s">
        <v>4</v>
      </c>
      <c r="F39" s="5">
        <v>3</v>
      </c>
      <c r="G39" s="3" t="s">
        <v>8</v>
      </c>
      <c r="H39" s="3" t="s">
        <v>12</v>
      </c>
      <c r="I39" s="5">
        <v>5.6</v>
      </c>
      <c r="J39" s="5">
        <v>7.9</v>
      </c>
      <c r="K39" s="3" t="s">
        <v>14</v>
      </c>
      <c r="L39" s="3" t="s">
        <v>14</v>
      </c>
      <c r="M39" s="3" t="s">
        <v>14</v>
      </c>
      <c r="N39" s="5">
        <v>10</v>
      </c>
    </row>
    <row r="40" spans="1:14" x14ac:dyDescent="0.25">
      <c r="A40" s="2">
        <v>39</v>
      </c>
      <c r="B40" s="3" t="s">
        <v>1</v>
      </c>
      <c r="C40" s="5">
        <v>165</v>
      </c>
      <c r="D40" s="5">
        <v>58</v>
      </c>
      <c r="E40" s="3" t="s">
        <v>5</v>
      </c>
      <c r="F40" s="5">
        <v>3</v>
      </c>
      <c r="G40" s="3" t="s">
        <v>8</v>
      </c>
      <c r="H40" s="3" t="s">
        <v>12</v>
      </c>
      <c r="I40" s="5">
        <v>6.1</v>
      </c>
      <c r="J40" s="5">
        <v>6.69</v>
      </c>
      <c r="K40" s="3" t="s">
        <v>14</v>
      </c>
      <c r="L40" s="3" t="s">
        <v>14</v>
      </c>
      <c r="M40" s="3" t="s">
        <v>14</v>
      </c>
      <c r="N40" s="5">
        <v>10</v>
      </c>
    </row>
    <row r="41" spans="1:14" x14ac:dyDescent="0.25">
      <c r="A41" s="2">
        <v>40</v>
      </c>
      <c r="B41" s="3" t="s">
        <v>1</v>
      </c>
      <c r="C41" s="5">
        <v>163</v>
      </c>
      <c r="D41" s="5">
        <v>58</v>
      </c>
      <c r="E41" s="3" t="s">
        <v>5</v>
      </c>
      <c r="F41" s="5">
        <v>3</v>
      </c>
      <c r="G41" s="3" t="s">
        <v>8</v>
      </c>
      <c r="H41" s="3" t="s">
        <v>12</v>
      </c>
      <c r="I41" s="5">
        <v>7.8</v>
      </c>
      <c r="J41" s="5">
        <v>10.9</v>
      </c>
      <c r="K41" s="3" t="s">
        <v>14</v>
      </c>
      <c r="L41" s="3" t="s">
        <v>14</v>
      </c>
      <c r="M41" s="3" t="s">
        <v>14</v>
      </c>
      <c r="N41" s="5">
        <v>15</v>
      </c>
    </row>
    <row r="42" spans="1:14" x14ac:dyDescent="0.25">
      <c r="A42" s="2">
        <v>41</v>
      </c>
      <c r="B42" s="3" t="s">
        <v>2</v>
      </c>
      <c r="C42" s="5">
        <v>183</v>
      </c>
      <c r="D42" s="5">
        <v>78</v>
      </c>
      <c r="E42" s="3" t="s">
        <v>7</v>
      </c>
      <c r="F42" s="5">
        <v>1</v>
      </c>
      <c r="G42" s="3" t="s">
        <v>8</v>
      </c>
      <c r="H42" s="3" t="s">
        <v>13</v>
      </c>
      <c r="I42" s="5">
        <v>7.1</v>
      </c>
      <c r="J42" s="5">
        <v>9.1999999999999993</v>
      </c>
      <c r="K42" s="3" t="s">
        <v>14</v>
      </c>
      <c r="L42" s="3" t="s">
        <v>14</v>
      </c>
      <c r="M42" s="3" t="s">
        <v>14</v>
      </c>
      <c r="N42" s="5">
        <v>35</v>
      </c>
    </row>
    <row r="43" spans="1:14" x14ac:dyDescent="0.25">
      <c r="A43" s="2">
        <v>42</v>
      </c>
      <c r="B43" s="3" t="s">
        <v>1</v>
      </c>
      <c r="C43" s="5">
        <v>165</v>
      </c>
      <c r="D43" s="5">
        <v>50</v>
      </c>
      <c r="E43" s="3" t="s">
        <v>5</v>
      </c>
      <c r="F43" s="5">
        <v>5</v>
      </c>
      <c r="G43" s="3" t="s">
        <v>8</v>
      </c>
      <c r="H43" s="3" t="s">
        <v>12</v>
      </c>
      <c r="I43" s="5">
        <v>6.01</v>
      </c>
      <c r="J43" s="5">
        <v>5.3</v>
      </c>
      <c r="K43" s="3" t="s">
        <v>14</v>
      </c>
      <c r="L43" s="3" t="s">
        <v>14</v>
      </c>
      <c r="M43" s="3" t="s">
        <v>14</v>
      </c>
      <c r="N43" s="5">
        <v>20</v>
      </c>
    </row>
    <row r="44" spans="1:14" x14ac:dyDescent="0.25">
      <c r="A44" s="2">
        <v>43</v>
      </c>
      <c r="B44" s="3" t="s">
        <v>2</v>
      </c>
      <c r="C44" s="5">
        <v>180</v>
      </c>
      <c r="D44" s="5">
        <v>71</v>
      </c>
      <c r="E44" s="3" t="s">
        <v>7</v>
      </c>
      <c r="F44" s="5">
        <v>2</v>
      </c>
      <c r="G44" s="3" t="s">
        <v>8</v>
      </c>
      <c r="H44" s="3" t="s">
        <v>12</v>
      </c>
      <c r="I44" s="5">
        <v>5.6</v>
      </c>
      <c r="J44" s="5">
        <v>6.5</v>
      </c>
      <c r="K44" s="3" t="s">
        <v>14</v>
      </c>
      <c r="L44" s="3" t="s">
        <v>14</v>
      </c>
      <c r="M44" s="3" t="s">
        <v>14</v>
      </c>
      <c r="N44" s="5">
        <v>14</v>
      </c>
    </row>
    <row r="45" spans="1:14" x14ac:dyDescent="0.25">
      <c r="A45" s="2">
        <v>44</v>
      </c>
      <c r="B45" s="3" t="s">
        <v>2</v>
      </c>
      <c r="C45" s="5">
        <v>171</v>
      </c>
      <c r="D45" s="5">
        <v>70</v>
      </c>
      <c r="E45" s="3" t="s">
        <v>6</v>
      </c>
      <c r="F45" s="5">
        <v>1</v>
      </c>
      <c r="G45" s="3" t="s">
        <v>10</v>
      </c>
      <c r="H45" s="3" t="s">
        <v>12</v>
      </c>
      <c r="I45" s="5">
        <v>6.8</v>
      </c>
      <c r="J45" s="5">
        <v>9.1999999999999993</v>
      </c>
      <c r="K45" s="3" t="s">
        <v>14</v>
      </c>
      <c r="L45" s="3" t="s">
        <v>14</v>
      </c>
      <c r="M45" s="3" t="s">
        <v>14</v>
      </c>
      <c r="N45" s="5">
        <v>10</v>
      </c>
    </row>
    <row r="46" spans="1:14" x14ac:dyDescent="0.25">
      <c r="A46" s="2">
        <v>45</v>
      </c>
      <c r="B46" s="3" t="s">
        <v>1</v>
      </c>
      <c r="C46" s="8">
        <v>1.65</v>
      </c>
      <c r="D46" s="5">
        <v>60</v>
      </c>
      <c r="E46" s="3" t="s">
        <v>4</v>
      </c>
      <c r="F46" s="5">
        <v>2</v>
      </c>
      <c r="G46" s="3" t="s">
        <v>11</v>
      </c>
      <c r="H46" s="3" t="s">
        <v>13</v>
      </c>
      <c r="I46" s="5">
        <v>5.6</v>
      </c>
      <c r="J46" s="5">
        <v>6.8</v>
      </c>
      <c r="K46" s="3" t="s">
        <v>14</v>
      </c>
      <c r="L46" s="3" t="s">
        <v>14</v>
      </c>
      <c r="M46" s="3" t="s">
        <v>14</v>
      </c>
      <c r="N46" s="5">
        <v>5</v>
      </c>
    </row>
    <row r="47" spans="1:14" x14ac:dyDescent="0.25">
      <c r="A47" s="2">
        <v>46</v>
      </c>
      <c r="B47" s="3" t="s">
        <v>2</v>
      </c>
      <c r="C47" s="5">
        <v>186</v>
      </c>
      <c r="D47" s="5">
        <v>71</v>
      </c>
      <c r="E47" s="3" t="s">
        <v>6</v>
      </c>
      <c r="F47" s="6">
        <v>0</v>
      </c>
      <c r="G47" s="3" t="s">
        <v>8</v>
      </c>
      <c r="H47" s="3" t="s">
        <v>13</v>
      </c>
      <c r="I47" s="5">
        <v>7</v>
      </c>
      <c r="J47" s="5">
        <v>6</v>
      </c>
      <c r="K47" s="3" t="s">
        <v>14</v>
      </c>
      <c r="L47" s="3" t="s">
        <v>14</v>
      </c>
      <c r="M47" s="3" t="s">
        <v>14</v>
      </c>
      <c r="N47" s="5">
        <v>6</v>
      </c>
    </row>
    <row r="48" spans="1:14" x14ac:dyDescent="0.25">
      <c r="A48" s="2">
        <v>47</v>
      </c>
      <c r="B48" s="3" t="s">
        <v>2</v>
      </c>
      <c r="C48" s="8">
        <v>1.87</v>
      </c>
      <c r="D48" s="5">
        <v>82</v>
      </c>
      <c r="E48" s="3" t="s">
        <v>7</v>
      </c>
      <c r="F48" s="5">
        <v>3</v>
      </c>
      <c r="G48" s="3" t="s">
        <v>8</v>
      </c>
      <c r="H48" s="3" t="s">
        <v>12</v>
      </c>
      <c r="I48" s="5">
        <v>5.9</v>
      </c>
      <c r="J48" s="6">
        <v>0</v>
      </c>
      <c r="K48" s="3" t="s">
        <v>14</v>
      </c>
      <c r="L48" s="3" t="s">
        <v>14</v>
      </c>
      <c r="M48" s="3" t="s">
        <v>14</v>
      </c>
      <c r="N48" s="5">
        <v>2</v>
      </c>
    </row>
    <row r="49" spans="1:14" x14ac:dyDescent="0.25">
      <c r="A49" s="2">
        <v>48</v>
      </c>
      <c r="B49" s="3" t="s">
        <v>2</v>
      </c>
      <c r="C49" s="8">
        <v>1.75</v>
      </c>
      <c r="D49" s="5">
        <v>70</v>
      </c>
      <c r="E49" s="3" t="s">
        <v>6</v>
      </c>
      <c r="F49" s="5">
        <v>6</v>
      </c>
      <c r="G49" s="3" t="s">
        <v>8</v>
      </c>
      <c r="H49" s="3" t="s">
        <v>13</v>
      </c>
      <c r="I49" s="5">
        <v>5</v>
      </c>
      <c r="J49" s="5">
        <v>7</v>
      </c>
      <c r="K49" s="3" t="s">
        <v>14</v>
      </c>
      <c r="L49" s="3" t="s">
        <v>14</v>
      </c>
      <c r="M49" s="3" t="s">
        <v>14</v>
      </c>
      <c r="N49" s="5">
        <v>70</v>
      </c>
    </row>
    <row r="50" spans="1:14" x14ac:dyDescent="0.25">
      <c r="A50" s="2">
        <v>49</v>
      </c>
      <c r="B50" s="3" t="s">
        <v>2</v>
      </c>
      <c r="C50" s="5">
        <v>180</v>
      </c>
      <c r="D50" s="5">
        <v>71</v>
      </c>
      <c r="E50" s="3" t="s">
        <v>5</v>
      </c>
      <c r="F50" s="5">
        <v>2</v>
      </c>
      <c r="G50" s="3" t="s">
        <v>11</v>
      </c>
      <c r="H50" s="3" t="s">
        <v>12</v>
      </c>
      <c r="I50" s="5">
        <v>8</v>
      </c>
      <c r="J50" s="5">
        <v>9</v>
      </c>
      <c r="K50" s="3" t="s">
        <v>14</v>
      </c>
      <c r="L50" s="3" t="s">
        <v>14</v>
      </c>
      <c r="M50" s="3" t="s">
        <v>14</v>
      </c>
      <c r="N50" s="5">
        <v>10</v>
      </c>
    </row>
    <row r="51" spans="1:14" x14ac:dyDescent="0.25">
      <c r="A51" s="2">
        <v>50</v>
      </c>
      <c r="B51" s="3" t="s">
        <v>2</v>
      </c>
      <c r="C51" s="8">
        <v>1.8</v>
      </c>
      <c r="D51" s="5">
        <v>70</v>
      </c>
      <c r="E51" s="3" t="s">
        <v>6</v>
      </c>
      <c r="F51" s="5">
        <v>2</v>
      </c>
      <c r="G51" s="3" t="s">
        <v>8</v>
      </c>
      <c r="H51" s="3" t="s">
        <v>12</v>
      </c>
      <c r="I51" s="5">
        <v>6.2</v>
      </c>
      <c r="J51" s="5">
        <v>8.1</v>
      </c>
      <c r="K51" s="3" t="s">
        <v>14</v>
      </c>
      <c r="L51" s="3" t="s">
        <v>14</v>
      </c>
      <c r="M51" s="3" t="s">
        <v>14</v>
      </c>
      <c r="N51" s="5">
        <v>3</v>
      </c>
    </row>
    <row r="52" spans="1:14" x14ac:dyDescent="0.25">
      <c r="A52" s="2">
        <v>51</v>
      </c>
      <c r="B52" s="3" t="s">
        <v>2</v>
      </c>
      <c r="C52" s="5">
        <v>168</v>
      </c>
      <c r="D52" s="5">
        <v>65</v>
      </c>
      <c r="E52" s="3" t="s">
        <v>6</v>
      </c>
      <c r="F52" s="5">
        <v>2</v>
      </c>
      <c r="G52" s="3" t="s">
        <v>8</v>
      </c>
      <c r="H52" s="3" t="s">
        <v>13</v>
      </c>
      <c r="I52" s="5">
        <v>5.3</v>
      </c>
      <c r="J52" s="5">
        <v>7.2</v>
      </c>
      <c r="K52" s="3" t="s">
        <v>14</v>
      </c>
      <c r="L52" s="3" t="s">
        <v>14</v>
      </c>
      <c r="M52" s="3" t="s">
        <v>14</v>
      </c>
      <c r="N52" s="5">
        <v>7</v>
      </c>
    </row>
    <row r="53" spans="1:14" x14ac:dyDescent="0.25">
      <c r="A53" s="2">
        <v>52</v>
      </c>
      <c r="B53" s="3" t="s">
        <v>2</v>
      </c>
      <c r="C53" s="5">
        <v>190</v>
      </c>
      <c r="D53" s="5">
        <v>75</v>
      </c>
      <c r="E53" s="3" t="s">
        <v>5</v>
      </c>
      <c r="F53" s="5">
        <v>3</v>
      </c>
      <c r="G53" s="3" t="s">
        <v>11</v>
      </c>
      <c r="H53" s="3" t="s">
        <v>12</v>
      </c>
      <c r="I53" s="5">
        <v>6.72</v>
      </c>
      <c r="J53" s="5">
        <v>7.43</v>
      </c>
      <c r="K53" s="3" t="s">
        <v>14</v>
      </c>
      <c r="L53" s="3" t="s">
        <v>14</v>
      </c>
      <c r="M53" s="3" t="s">
        <v>14</v>
      </c>
      <c r="N53" s="5">
        <v>30</v>
      </c>
    </row>
    <row r="54" spans="1:14" x14ac:dyDescent="0.25">
      <c r="A54" s="2">
        <v>53</v>
      </c>
      <c r="B54" s="3" t="s">
        <v>1</v>
      </c>
      <c r="C54" s="5">
        <v>187</v>
      </c>
      <c r="D54" s="5">
        <v>70</v>
      </c>
      <c r="E54" s="3" t="s">
        <v>5</v>
      </c>
      <c r="F54" s="5">
        <v>2</v>
      </c>
      <c r="G54" s="3" t="s">
        <v>10</v>
      </c>
      <c r="H54" s="3" t="s">
        <v>12</v>
      </c>
      <c r="I54" s="5">
        <v>6</v>
      </c>
      <c r="J54" s="5">
        <v>10</v>
      </c>
      <c r="K54" s="3" t="s">
        <v>14</v>
      </c>
      <c r="L54" s="3" t="s">
        <v>14</v>
      </c>
      <c r="M54" s="3" t="s">
        <v>14</v>
      </c>
      <c r="N54" s="5">
        <v>1</v>
      </c>
    </row>
    <row r="55" spans="1:14" x14ac:dyDescent="0.25">
      <c r="A55" s="2">
        <v>54</v>
      </c>
      <c r="B55" s="3" t="s">
        <v>2</v>
      </c>
      <c r="C55" s="5">
        <v>169</v>
      </c>
      <c r="D55" s="5">
        <v>72</v>
      </c>
      <c r="E55" s="3" t="s">
        <v>5</v>
      </c>
      <c r="F55" s="5">
        <v>1</v>
      </c>
      <c r="G55" s="3" t="s">
        <v>11</v>
      </c>
      <c r="H55" s="3" t="s">
        <v>13</v>
      </c>
      <c r="I55" s="5">
        <v>6.7</v>
      </c>
      <c r="J55" s="5">
        <v>8.5</v>
      </c>
      <c r="K55" s="3" t="s">
        <v>14</v>
      </c>
      <c r="L55" s="3" t="s">
        <v>14</v>
      </c>
      <c r="M55" s="3" t="s">
        <v>14</v>
      </c>
      <c r="N55" s="5">
        <v>10</v>
      </c>
    </row>
    <row r="56" spans="1:14" x14ac:dyDescent="0.25">
      <c r="A56" s="2">
        <v>55</v>
      </c>
      <c r="B56" s="3" t="s">
        <v>2</v>
      </c>
      <c r="C56" s="5">
        <v>175</v>
      </c>
      <c r="D56" s="5">
        <v>73</v>
      </c>
      <c r="E56" s="3" t="s">
        <v>6</v>
      </c>
      <c r="F56" s="5">
        <v>2</v>
      </c>
      <c r="G56" s="3" t="s">
        <v>11</v>
      </c>
      <c r="H56" s="3" t="s">
        <v>12</v>
      </c>
      <c r="I56" s="5">
        <v>7</v>
      </c>
      <c r="J56" s="5">
        <v>9.8000000000000007</v>
      </c>
      <c r="K56" s="3" t="s">
        <v>14</v>
      </c>
      <c r="L56" s="3" t="s">
        <v>14</v>
      </c>
      <c r="M56" s="3" t="s">
        <v>14</v>
      </c>
      <c r="N56" s="5">
        <v>3</v>
      </c>
    </row>
    <row r="57" spans="1:14" x14ac:dyDescent="0.25">
      <c r="A57" s="2">
        <v>56</v>
      </c>
      <c r="B57" s="3" t="s">
        <v>2</v>
      </c>
      <c r="C57" s="5">
        <v>165</v>
      </c>
      <c r="D57" s="5">
        <v>75</v>
      </c>
      <c r="E57" s="3" t="s">
        <v>4</v>
      </c>
      <c r="F57" s="5">
        <v>3</v>
      </c>
      <c r="G57" s="3" t="s">
        <v>8</v>
      </c>
      <c r="H57" s="3" t="s">
        <v>12</v>
      </c>
      <c r="I57" s="6">
        <v>0</v>
      </c>
      <c r="J57" s="6">
        <v>0</v>
      </c>
      <c r="K57" s="3" t="s">
        <v>14</v>
      </c>
      <c r="L57" s="3" t="s">
        <v>14</v>
      </c>
      <c r="M57" s="3" t="s">
        <v>15</v>
      </c>
      <c r="N57" s="5">
        <v>0</v>
      </c>
    </row>
    <row r="58" spans="1:14" x14ac:dyDescent="0.25">
      <c r="A58" s="2">
        <v>57</v>
      </c>
      <c r="B58" s="3" t="s">
        <v>2</v>
      </c>
      <c r="C58" s="5">
        <v>176</v>
      </c>
      <c r="D58" s="5">
        <v>90</v>
      </c>
      <c r="E58" s="3" t="s">
        <v>5</v>
      </c>
      <c r="F58" s="5">
        <v>2</v>
      </c>
      <c r="G58" s="3" t="s">
        <v>9</v>
      </c>
      <c r="H58" s="3" t="s">
        <v>12</v>
      </c>
      <c r="I58" s="5">
        <v>6.2</v>
      </c>
      <c r="J58" s="5">
        <v>7.4</v>
      </c>
      <c r="K58" s="3" t="s">
        <v>14</v>
      </c>
      <c r="L58" s="3" t="s">
        <v>14</v>
      </c>
      <c r="M58" s="3" t="s">
        <v>14</v>
      </c>
      <c r="N58" s="5">
        <v>15</v>
      </c>
    </row>
    <row r="59" spans="1:14" x14ac:dyDescent="0.25">
      <c r="A59" s="2">
        <v>58</v>
      </c>
      <c r="B59" s="3" t="s">
        <v>2</v>
      </c>
      <c r="C59" s="5">
        <v>178</v>
      </c>
      <c r="D59" s="5">
        <v>67.5</v>
      </c>
      <c r="E59" s="3" t="s">
        <v>5</v>
      </c>
      <c r="F59" s="5">
        <v>2</v>
      </c>
      <c r="G59" s="3" t="s">
        <v>9</v>
      </c>
      <c r="H59" s="3" t="s">
        <v>12</v>
      </c>
      <c r="I59" s="5">
        <v>5.7</v>
      </c>
      <c r="J59" s="5">
        <v>6.3</v>
      </c>
      <c r="K59" s="3" t="s">
        <v>14</v>
      </c>
      <c r="L59" s="3" t="s">
        <v>14</v>
      </c>
      <c r="M59" s="3" t="s">
        <v>14</v>
      </c>
      <c r="N59" s="5">
        <v>3</v>
      </c>
    </row>
    <row r="60" spans="1:14" x14ac:dyDescent="0.25">
      <c r="A60" s="2">
        <v>59</v>
      </c>
      <c r="B60" s="3" t="s">
        <v>2</v>
      </c>
      <c r="C60" s="5">
        <v>165</v>
      </c>
      <c r="D60" s="5">
        <v>70</v>
      </c>
      <c r="E60" s="3" t="s">
        <v>4</v>
      </c>
      <c r="F60" s="5">
        <v>3</v>
      </c>
      <c r="G60" s="3" t="s">
        <v>8</v>
      </c>
      <c r="H60" s="3" t="s">
        <v>12</v>
      </c>
      <c r="I60" s="5">
        <v>7.7</v>
      </c>
      <c r="J60" s="5">
        <v>9.1</v>
      </c>
      <c r="K60" s="3" t="s">
        <v>14</v>
      </c>
      <c r="L60" s="3" t="s">
        <v>15</v>
      </c>
      <c r="M60" s="3" t="s">
        <v>14</v>
      </c>
      <c r="N60" s="5">
        <v>5</v>
      </c>
    </row>
    <row r="61" spans="1:14" x14ac:dyDescent="0.25">
      <c r="A61" s="2">
        <v>60</v>
      </c>
      <c r="B61" s="3" t="s">
        <v>2</v>
      </c>
      <c r="C61" s="5">
        <v>174</v>
      </c>
      <c r="D61" s="5">
        <v>70</v>
      </c>
      <c r="E61" s="3" t="s">
        <v>4</v>
      </c>
      <c r="F61" s="6">
        <v>0</v>
      </c>
      <c r="G61" s="3" t="s">
        <v>8</v>
      </c>
      <c r="H61" s="3" t="s">
        <v>13</v>
      </c>
      <c r="I61" s="5">
        <v>8.5</v>
      </c>
      <c r="J61" s="5">
        <v>11.1</v>
      </c>
      <c r="K61" s="3" t="s">
        <v>14</v>
      </c>
      <c r="L61" s="3" t="s">
        <v>14</v>
      </c>
      <c r="M61" s="3" t="s">
        <v>14</v>
      </c>
      <c r="N61" s="5">
        <v>1</v>
      </c>
    </row>
    <row r="62" spans="1:14" x14ac:dyDescent="0.25">
      <c r="A62" s="2">
        <v>61</v>
      </c>
      <c r="B62" s="3" t="s">
        <v>1</v>
      </c>
      <c r="C62" s="5">
        <v>175</v>
      </c>
      <c r="D62" s="5">
        <v>70</v>
      </c>
      <c r="E62" s="3" t="s">
        <v>4</v>
      </c>
      <c r="F62" s="5">
        <v>2</v>
      </c>
      <c r="G62" s="3" t="s">
        <v>11</v>
      </c>
      <c r="H62" s="3" t="s">
        <v>12</v>
      </c>
      <c r="I62" s="5">
        <v>9.3000000000000007</v>
      </c>
      <c r="J62" s="5">
        <v>8.9</v>
      </c>
      <c r="K62" s="3" t="s">
        <v>14</v>
      </c>
      <c r="L62" s="3" t="s">
        <v>14</v>
      </c>
      <c r="M62" s="3" t="s">
        <v>14</v>
      </c>
      <c r="N62" s="5">
        <v>7</v>
      </c>
    </row>
    <row r="63" spans="1:14" x14ac:dyDescent="0.25">
      <c r="A63" s="2">
        <v>62</v>
      </c>
      <c r="B63" s="7"/>
      <c r="C63" s="5">
        <v>166</v>
      </c>
      <c r="D63" s="6">
        <v>0</v>
      </c>
      <c r="E63" s="7"/>
      <c r="F63" s="6">
        <v>0</v>
      </c>
      <c r="G63" s="7"/>
      <c r="H63" s="7"/>
      <c r="I63" s="6">
        <v>0</v>
      </c>
      <c r="J63" s="6">
        <v>0</v>
      </c>
      <c r="K63" s="7"/>
      <c r="L63" s="7"/>
      <c r="M63" s="7"/>
      <c r="N63" s="6">
        <v>0</v>
      </c>
    </row>
    <row r="64" spans="1:14" x14ac:dyDescent="0.25">
      <c r="A64" s="2">
        <v>63</v>
      </c>
      <c r="B64" s="3" t="s">
        <v>1</v>
      </c>
      <c r="C64" s="5">
        <v>158</v>
      </c>
      <c r="D64" s="5">
        <v>45</v>
      </c>
      <c r="E64" s="3" t="s">
        <v>4</v>
      </c>
      <c r="F64" s="5">
        <v>1</v>
      </c>
      <c r="G64" s="3" t="s">
        <v>10</v>
      </c>
      <c r="H64" s="3" t="s">
        <v>12</v>
      </c>
      <c r="I64" s="5">
        <v>8.6300000000000008</v>
      </c>
      <c r="J64" s="5">
        <v>12.4</v>
      </c>
      <c r="K64" s="3" t="s">
        <v>14</v>
      </c>
      <c r="L64" s="3" t="s">
        <v>14</v>
      </c>
      <c r="M64" s="3" t="s">
        <v>14</v>
      </c>
      <c r="N64" s="5">
        <v>2</v>
      </c>
    </row>
    <row r="65" spans="1:14" x14ac:dyDescent="0.25">
      <c r="A65" s="2">
        <v>64</v>
      </c>
      <c r="B65" s="3" t="s">
        <v>2</v>
      </c>
      <c r="C65" s="5">
        <v>175</v>
      </c>
      <c r="D65" s="5">
        <v>80</v>
      </c>
      <c r="E65" s="3" t="s">
        <v>5</v>
      </c>
      <c r="F65" s="5">
        <v>4</v>
      </c>
      <c r="G65" s="3" t="s">
        <v>8</v>
      </c>
      <c r="H65" s="3" t="s">
        <v>12</v>
      </c>
      <c r="I65" s="5">
        <v>6.5</v>
      </c>
      <c r="J65" s="5">
        <v>6.5</v>
      </c>
      <c r="K65" s="3" t="s">
        <v>14</v>
      </c>
      <c r="L65" s="3" t="s">
        <v>15</v>
      </c>
      <c r="M65" s="3" t="s">
        <v>14</v>
      </c>
      <c r="N65" s="5">
        <v>25</v>
      </c>
    </row>
    <row r="66" spans="1:14" x14ac:dyDescent="0.25">
      <c r="A66" s="2">
        <v>65</v>
      </c>
      <c r="B66" s="3" t="s">
        <v>2</v>
      </c>
      <c r="C66" s="5">
        <v>190</v>
      </c>
      <c r="D66" s="5">
        <v>80</v>
      </c>
      <c r="E66" s="3" t="s">
        <v>5</v>
      </c>
      <c r="F66" s="5">
        <v>2</v>
      </c>
      <c r="G66" s="3" t="s">
        <v>8</v>
      </c>
      <c r="H66" s="3" t="s">
        <v>12</v>
      </c>
      <c r="I66" s="5">
        <v>8</v>
      </c>
      <c r="J66" s="5">
        <v>9</v>
      </c>
      <c r="K66" s="3" t="s">
        <v>14</v>
      </c>
      <c r="L66" s="3" t="s">
        <v>14</v>
      </c>
      <c r="M66" s="3" t="s">
        <v>14</v>
      </c>
      <c r="N66" s="5">
        <v>30</v>
      </c>
    </row>
    <row r="67" spans="1:14" x14ac:dyDescent="0.25">
      <c r="A67" s="2">
        <v>66</v>
      </c>
      <c r="B67" s="3" t="s">
        <v>2</v>
      </c>
      <c r="C67" s="8">
        <v>1.78</v>
      </c>
      <c r="D67" s="5">
        <v>72</v>
      </c>
      <c r="E67" s="3" t="s">
        <v>6</v>
      </c>
      <c r="F67" s="5">
        <v>2</v>
      </c>
      <c r="G67" s="3" t="s">
        <v>8</v>
      </c>
      <c r="H67" s="3" t="s">
        <v>12</v>
      </c>
      <c r="I67" s="5">
        <v>7.1</v>
      </c>
      <c r="J67" s="5">
        <v>6.6</v>
      </c>
      <c r="K67" s="3" t="s">
        <v>14</v>
      </c>
      <c r="L67" s="3" t="s">
        <v>14</v>
      </c>
      <c r="M67" s="3" t="s">
        <v>14</v>
      </c>
      <c r="N67" s="5">
        <v>35</v>
      </c>
    </row>
    <row r="68" spans="1:14" x14ac:dyDescent="0.25">
      <c r="A68" s="2">
        <v>67</v>
      </c>
      <c r="B68" s="3" t="s">
        <v>2</v>
      </c>
      <c r="C68" s="5">
        <v>166</v>
      </c>
      <c r="D68" s="5">
        <v>62</v>
      </c>
      <c r="E68" s="3" t="s">
        <v>7</v>
      </c>
      <c r="F68" s="6">
        <v>0</v>
      </c>
      <c r="G68" s="3" t="s">
        <v>10</v>
      </c>
      <c r="H68" s="3" t="s">
        <v>12</v>
      </c>
      <c r="I68" s="5">
        <v>9.4</v>
      </c>
      <c r="J68" s="5">
        <v>10.7</v>
      </c>
      <c r="K68" s="3" t="s">
        <v>14</v>
      </c>
      <c r="L68" s="3" t="s">
        <v>14</v>
      </c>
      <c r="M68" s="3" t="s">
        <v>14</v>
      </c>
      <c r="N68" s="5">
        <v>35</v>
      </c>
    </row>
    <row r="69" spans="1:14" x14ac:dyDescent="0.25">
      <c r="A69" s="2">
        <v>68</v>
      </c>
      <c r="B69" s="3" t="s">
        <v>2</v>
      </c>
      <c r="C69" s="5">
        <v>180</v>
      </c>
      <c r="D69" s="5">
        <v>82</v>
      </c>
      <c r="E69" s="3" t="s">
        <v>4</v>
      </c>
      <c r="F69" s="5">
        <v>1</v>
      </c>
      <c r="G69" s="3" t="s">
        <v>8</v>
      </c>
      <c r="H69" s="3" t="s">
        <v>12</v>
      </c>
      <c r="I69" s="5">
        <v>7.1</v>
      </c>
      <c r="J69" s="5">
        <v>7.7</v>
      </c>
      <c r="K69" s="3" t="s">
        <v>14</v>
      </c>
      <c r="L69" s="3" t="s">
        <v>14</v>
      </c>
      <c r="M69" s="3" t="s">
        <v>14</v>
      </c>
      <c r="N69" s="5">
        <v>1</v>
      </c>
    </row>
    <row r="70" spans="1:14" x14ac:dyDescent="0.25">
      <c r="A70" s="2">
        <v>69</v>
      </c>
      <c r="B70" s="3" t="s">
        <v>2</v>
      </c>
      <c r="C70" s="5">
        <v>189</v>
      </c>
      <c r="D70" s="5">
        <v>85</v>
      </c>
      <c r="E70" s="3" t="s">
        <v>5</v>
      </c>
      <c r="F70" s="5">
        <v>3</v>
      </c>
      <c r="G70" s="3" t="s">
        <v>8</v>
      </c>
      <c r="H70" s="3" t="s">
        <v>13</v>
      </c>
      <c r="I70" s="5">
        <v>7</v>
      </c>
      <c r="J70" s="6">
        <v>0</v>
      </c>
      <c r="K70" s="3" t="s">
        <v>14</v>
      </c>
      <c r="L70" s="3" t="s">
        <v>14</v>
      </c>
      <c r="M70" s="3" t="s">
        <v>14</v>
      </c>
      <c r="N70" s="5">
        <v>15</v>
      </c>
    </row>
    <row r="71" spans="1:14" x14ac:dyDescent="0.25">
      <c r="A71" s="2">
        <v>70</v>
      </c>
      <c r="B71" s="3" t="s">
        <v>2</v>
      </c>
      <c r="C71" s="5">
        <v>190</v>
      </c>
      <c r="D71" s="5">
        <v>75</v>
      </c>
      <c r="E71" s="3" t="s">
        <v>6</v>
      </c>
      <c r="F71" s="5">
        <v>2</v>
      </c>
      <c r="G71" s="7"/>
      <c r="H71" s="3" t="s">
        <v>12</v>
      </c>
      <c r="I71" s="5">
        <v>7</v>
      </c>
      <c r="J71" s="5">
        <v>9</v>
      </c>
      <c r="K71" s="3" t="s">
        <v>14</v>
      </c>
      <c r="L71" s="3" t="s">
        <v>14</v>
      </c>
      <c r="M71" s="3" t="s">
        <v>14</v>
      </c>
      <c r="N71" s="5">
        <v>14</v>
      </c>
    </row>
    <row r="72" spans="1:14" x14ac:dyDescent="0.25">
      <c r="A72" s="2">
        <v>71</v>
      </c>
      <c r="B72" s="3" t="s">
        <v>1</v>
      </c>
      <c r="C72" s="5">
        <v>168</v>
      </c>
      <c r="D72" s="5">
        <v>61</v>
      </c>
      <c r="E72" s="3" t="s">
        <v>4</v>
      </c>
      <c r="F72" s="5">
        <v>3</v>
      </c>
      <c r="G72" s="3" t="s">
        <v>8</v>
      </c>
      <c r="H72" s="3" t="s">
        <v>13</v>
      </c>
      <c r="I72" s="5">
        <v>6</v>
      </c>
      <c r="J72" s="5">
        <v>6</v>
      </c>
      <c r="K72" s="3" t="s">
        <v>14</v>
      </c>
      <c r="L72" s="3" t="s">
        <v>14</v>
      </c>
      <c r="M72" s="3" t="s">
        <v>14</v>
      </c>
      <c r="N72" s="5">
        <v>0</v>
      </c>
    </row>
    <row r="73" spans="1:14" x14ac:dyDescent="0.25">
      <c r="A73" s="2">
        <v>72</v>
      </c>
      <c r="B73" s="3" t="s">
        <v>2</v>
      </c>
      <c r="C73" s="5">
        <v>180</v>
      </c>
      <c r="D73" s="5">
        <v>85</v>
      </c>
      <c r="E73" s="3" t="s">
        <v>5</v>
      </c>
      <c r="F73" s="5">
        <v>1</v>
      </c>
      <c r="G73" s="3" t="s">
        <v>8</v>
      </c>
      <c r="H73" s="3" t="s">
        <v>13</v>
      </c>
      <c r="I73" s="5">
        <v>6.5</v>
      </c>
      <c r="J73" s="5">
        <v>5</v>
      </c>
      <c r="K73" s="3" t="s">
        <v>14</v>
      </c>
      <c r="L73" s="3" t="s">
        <v>14</v>
      </c>
      <c r="M73" s="3" t="s">
        <v>14</v>
      </c>
      <c r="N73" s="5">
        <v>20</v>
      </c>
    </row>
    <row r="74" spans="1:14" x14ac:dyDescent="0.25">
      <c r="A74" s="2">
        <v>73</v>
      </c>
      <c r="B74" s="3" t="s">
        <v>2</v>
      </c>
      <c r="C74" s="5">
        <v>182</v>
      </c>
      <c r="D74" s="5">
        <v>80</v>
      </c>
      <c r="E74" s="3" t="s">
        <v>6</v>
      </c>
      <c r="F74" s="5">
        <v>1</v>
      </c>
      <c r="G74" s="3" t="s">
        <v>8</v>
      </c>
      <c r="H74" s="3" t="s">
        <v>13</v>
      </c>
      <c r="I74" s="5">
        <v>7</v>
      </c>
      <c r="J74" s="5">
        <v>7</v>
      </c>
      <c r="K74" s="3" t="s">
        <v>14</v>
      </c>
      <c r="L74" s="3" t="s">
        <v>14</v>
      </c>
      <c r="M74" s="3" t="s">
        <v>14</v>
      </c>
      <c r="N74" s="5">
        <v>70</v>
      </c>
    </row>
    <row r="75" spans="1:14" x14ac:dyDescent="0.25">
      <c r="A75" s="2">
        <v>74</v>
      </c>
      <c r="B75" s="3" t="s">
        <v>2</v>
      </c>
      <c r="C75" s="8">
        <v>1.8</v>
      </c>
      <c r="D75" s="5">
        <v>85</v>
      </c>
      <c r="E75" s="3" t="s">
        <v>7</v>
      </c>
      <c r="F75" s="5">
        <v>3</v>
      </c>
      <c r="G75" s="3" t="s">
        <v>8</v>
      </c>
      <c r="H75" s="3" t="s">
        <v>12</v>
      </c>
      <c r="I75" s="5">
        <v>7.8</v>
      </c>
      <c r="J75" s="6">
        <v>0</v>
      </c>
      <c r="K75" s="3" t="s">
        <v>14</v>
      </c>
      <c r="L75" s="3" t="s">
        <v>14</v>
      </c>
      <c r="M75" s="3" t="s">
        <v>15</v>
      </c>
      <c r="N75" s="5">
        <v>0</v>
      </c>
    </row>
    <row r="76" spans="1:14" x14ac:dyDescent="0.25">
      <c r="A76" s="2">
        <v>75</v>
      </c>
      <c r="B76" s="3" t="s">
        <v>2</v>
      </c>
      <c r="C76" s="5">
        <v>175</v>
      </c>
      <c r="D76" s="5">
        <v>62</v>
      </c>
      <c r="E76" s="3" t="s">
        <v>6</v>
      </c>
      <c r="F76" s="5">
        <v>2</v>
      </c>
      <c r="G76" s="3" t="s">
        <v>10</v>
      </c>
      <c r="H76" s="3" t="s">
        <v>12</v>
      </c>
      <c r="I76" s="5">
        <v>7</v>
      </c>
      <c r="J76" s="5">
        <v>9.1</v>
      </c>
      <c r="K76" s="3" t="s">
        <v>14</v>
      </c>
      <c r="L76" s="3" t="s">
        <v>14</v>
      </c>
      <c r="M76" s="3" t="s">
        <v>14</v>
      </c>
      <c r="N76" s="5">
        <v>60</v>
      </c>
    </row>
    <row r="77" spans="1:14" x14ac:dyDescent="0.25">
      <c r="A77" s="2">
        <v>76</v>
      </c>
      <c r="B77" s="3" t="s">
        <v>2</v>
      </c>
      <c r="C77" s="5">
        <v>183</v>
      </c>
      <c r="D77" s="5">
        <v>80</v>
      </c>
      <c r="E77" s="3" t="s">
        <v>7</v>
      </c>
      <c r="F77" s="5">
        <v>2</v>
      </c>
      <c r="G77" s="3" t="s">
        <v>8</v>
      </c>
      <c r="H77" s="3" t="s">
        <v>12</v>
      </c>
      <c r="I77" s="5">
        <v>6</v>
      </c>
      <c r="J77" s="5">
        <v>6.8</v>
      </c>
      <c r="K77" s="3" t="s">
        <v>14</v>
      </c>
      <c r="L77" s="3" t="s">
        <v>14</v>
      </c>
      <c r="M77" s="3" t="s">
        <v>14</v>
      </c>
      <c r="N77" s="5">
        <v>4</v>
      </c>
    </row>
    <row r="78" spans="1:14" x14ac:dyDescent="0.25">
      <c r="A78" s="2">
        <v>77</v>
      </c>
      <c r="B78" s="3" t="s">
        <v>2</v>
      </c>
      <c r="C78" s="5">
        <v>180</v>
      </c>
      <c r="D78" s="5">
        <v>85</v>
      </c>
      <c r="E78" s="3" t="s">
        <v>5</v>
      </c>
      <c r="F78" s="5">
        <v>3</v>
      </c>
      <c r="G78" s="3" t="s">
        <v>10</v>
      </c>
      <c r="H78" s="3" t="s">
        <v>12</v>
      </c>
      <c r="I78" s="5">
        <v>5.7</v>
      </c>
      <c r="J78" s="5">
        <v>6.4</v>
      </c>
      <c r="K78" s="3" t="s">
        <v>14</v>
      </c>
      <c r="L78" s="3" t="s">
        <v>14</v>
      </c>
      <c r="M78" s="3" t="s">
        <v>14</v>
      </c>
      <c r="N78" s="5">
        <v>10</v>
      </c>
    </row>
    <row r="79" spans="1:14" x14ac:dyDescent="0.25">
      <c r="A79" s="2">
        <v>78</v>
      </c>
      <c r="B79" s="3" t="s">
        <v>2</v>
      </c>
      <c r="C79" s="5">
        <v>175</v>
      </c>
      <c r="D79" s="5">
        <v>75</v>
      </c>
      <c r="E79" s="3" t="s">
        <v>7</v>
      </c>
      <c r="F79" s="5">
        <v>1</v>
      </c>
      <c r="G79" s="3" t="s">
        <v>10</v>
      </c>
      <c r="H79" s="3" t="s">
        <v>12</v>
      </c>
      <c r="I79" s="5">
        <v>7.3</v>
      </c>
      <c r="J79" s="5">
        <v>9.5</v>
      </c>
      <c r="K79" s="3" t="s">
        <v>14</v>
      </c>
      <c r="L79" s="3" t="s">
        <v>14</v>
      </c>
      <c r="M79" s="3" t="s">
        <v>14</v>
      </c>
      <c r="N79" s="5">
        <v>5</v>
      </c>
    </row>
    <row r="80" spans="1:14" x14ac:dyDescent="0.25">
      <c r="A80" s="2">
        <v>79</v>
      </c>
      <c r="B80" s="3" t="s">
        <v>2</v>
      </c>
      <c r="C80" s="5">
        <v>180</v>
      </c>
      <c r="D80" s="5">
        <v>72</v>
      </c>
      <c r="E80" s="3" t="s">
        <v>6</v>
      </c>
      <c r="F80" s="5">
        <v>2</v>
      </c>
      <c r="G80" s="3" t="s">
        <v>8</v>
      </c>
      <c r="H80" s="3" t="s">
        <v>13</v>
      </c>
      <c r="I80" s="5">
        <v>6.98</v>
      </c>
      <c r="J80" s="5">
        <v>9.3000000000000007</v>
      </c>
      <c r="K80" s="3" t="s">
        <v>14</v>
      </c>
      <c r="L80" s="3" t="s">
        <v>14</v>
      </c>
      <c r="M80" s="3" t="s">
        <v>14</v>
      </c>
      <c r="N80" s="5">
        <v>2</v>
      </c>
    </row>
    <row r="81" spans="1:14" x14ac:dyDescent="0.25">
      <c r="A81" s="2">
        <v>80</v>
      </c>
      <c r="B81" s="3" t="s">
        <v>2</v>
      </c>
      <c r="C81" s="5">
        <v>175</v>
      </c>
      <c r="D81" s="5">
        <v>68</v>
      </c>
      <c r="E81" s="3" t="s">
        <v>5</v>
      </c>
      <c r="F81" s="5">
        <v>2</v>
      </c>
      <c r="G81" s="3" t="s">
        <v>8</v>
      </c>
      <c r="H81" s="3" t="s">
        <v>13</v>
      </c>
      <c r="I81" s="5">
        <v>6.5</v>
      </c>
      <c r="J81" s="5">
        <v>8.4</v>
      </c>
      <c r="K81" s="3" t="s">
        <v>14</v>
      </c>
      <c r="L81" s="3" t="s">
        <v>14</v>
      </c>
      <c r="M81" s="3" t="s">
        <v>14</v>
      </c>
      <c r="N81" s="5">
        <v>2</v>
      </c>
    </row>
    <row r="82" spans="1:14" x14ac:dyDescent="0.25">
      <c r="A82" s="2">
        <v>81</v>
      </c>
      <c r="B82" s="3" t="s">
        <v>2</v>
      </c>
      <c r="C82" s="5">
        <v>180</v>
      </c>
      <c r="D82" s="5">
        <v>72</v>
      </c>
      <c r="E82" s="3" t="s">
        <v>5</v>
      </c>
      <c r="F82" s="5">
        <v>3</v>
      </c>
      <c r="G82" s="3" t="s">
        <v>8</v>
      </c>
      <c r="H82" s="3" t="s">
        <v>13</v>
      </c>
      <c r="I82" s="5">
        <v>6.7</v>
      </c>
      <c r="J82" s="5">
        <v>6.3</v>
      </c>
      <c r="K82" s="3" t="s">
        <v>14</v>
      </c>
      <c r="L82" s="3" t="s">
        <v>14</v>
      </c>
      <c r="M82" s="3" t="s">
        <v>14</v>
      </c>
      <c r="N82" s="5">
        <v>1</v>
      </c>
    </row>
    <row r="83" spans="1:14" x14ac:dyDescent="0.25">
      <c r="A83" s="2">
        <v>82</v>
      </c>
      <c r="B83" s="3" t="s">
        <v>2</v>
      </c>
      <c r="C83" s="5">
        <v>180</v>
      </c>
      <c r="D83" s="5">
        <v>70</v>
      </c>
      <c r="E83" s="3" t="s">
        <v>5</v>
      </c>
      <c r="F83" s="5">
        <v>3</v>
      </c>
      <c r="G83" s="3" t="s">
        <v>8</v>
      </c>
      <c r="H83" s="3" t="s">
        <v>13</v>
      </c>
      <c r="I83" s="5">
        <v>6.7</v>
      </c>
      <c r="J83" s="5">
        <v>7</v>
      </c>
      <c r="K83" s="3" t="s">
        <v>14</v>
      </c>
      <c r="L83" s="3" t="s">
        <v>14</v>
      </c>
      <c r="M83" s="3" t="s">
        <v>14</v>
      </c>
      <c r="N83" s="5">
        <v>30</v>
      </c>
    </row>
    <row r="84" spans="1:14" x14ac:dyDescent="0.25">
      <c r="A84" s="2">
        <v>83</v>
      </c>
      <c r="B84" s="3" t="s">
        <v>1</v>
      </c>
      <c r="C84" s="8">
        <v>1.62</v>
      </c>
      <c r="D84" s="5">
        <v>56</v>
      </c>
      <c r="E84" s="3" t="s">
        <v>5</v>
      </c>
      <c r="F84" s="5">
        <v>3</v>
      </c>
      <c r="G84" s="3" t="s">
        <v>8</v>
      </c>
      <c r="H84" s="3" t="s">
        <v>12</v>
      </c>
      <c r="I84" s="5">
        <v>5.6</v>
      </c>
      <c r="J84" s="5">
        <v>6.7</v>
      </c>
      <c r="K84" s="3" t="s">
        <v>14</v>
      </c>
      <c r="L84" s="3" t="s">
        <v>14</v>
      </c>
      <c r="M84" s="3" t="s">
        <v>14</v>
      </c>
      <c r="N84" s="5">
        <v>7</v>
      </c>
    </row>
    <row r="85" spans="1:14" x14ac:dyDescent="0.25">
      <c r="A85" s="2">
        <v>84</v>
      </c>
      <c r="B85" s="3" t="s">
        <v>2</v>
      </c>
      <c r="C85" s="5">
        <v>186</v>
      </c>
      <c r="D85" s="5">
        <v>90</v>
      </c>
      <c r="E85" s="3" t="s">
        <v>7</v>
      </c>
      <c r="F85" s="5">
        <v>2</v>
      </c>
      <c r="G85" s="3" t="s">
        <v>9</v>
      </c>
      <c r="H85" s="3" t="s">
        <v>13</v>
      </c>
      <c r="I85" s="5">
        <v>7.6</v>
      </c>
      <c r="J85" s="5">
        <v>9</v>
      </c>
      <c r="K85" s="3" t="s">
        <v>14</v>
      </c>
      <c r="L85" s="3" t="s">
        <v>14</v>
      </c>
      <c r="M85" s="3" t="s">
        <v>14</v>
      </c>
      <c r="N85" s="5">
        <v>8</v>
      </c>
    </row>
    <row r="86" spans="1:14" x14ac:dyDescent="0.25">
      <c r="A86" s="2">
        <v>85</v>
      </c>
      <c r="B86" s="3" t="s">
        <v>1</v>
      </c>
      <c r="C86" s="5">
        <v>168</v>
      </c>
      <c r="D86" s="5">
        <v>55</v>
      </c>
      <c r="E86" s="3" t="s">
        <v>3</v>
      </c>
      <c r="F86" s="5">
        <v>1</v>
      </c>
      <c r="G86" s="3" t="s">
        <v>10</v>
      </c>
      <c r="H86" s="3" t="s">
        <v>12</v>
      </c>
      <c r="I86" s="5">
        <v>6.8</v>
      </c>
      <c r="J86" s="5">
        <v>8.1999999999999993</v>
      </c>
      <c r="K86" s="3" t="s">
        <v>14</v>
      </c>
      <c r="L86" s="3" t="s">
        <v>15</v>
      </c>
      <c r="M86" s="3" t="s">
        <v>14</v>
      </c>
      <c r="N86" s="5">
        <v>5</v>
      </c>
    </row>
    <row r="87" spans="1:14" x14ac:dyDescent="0.25">
      <c r="A87" s="2">
        <v>86</v>
      </c>
      <c r="B87" s="3" t="s">
        <v>2</v>
      </c>
      <c r="C87" s="5">
        <v>181</v>
      </c>
      <c r="D87" s="5">
        <v>75</v>
      </c>
      <c r="E87" s="3" t="s">
        <v>5</v>
      </c>
      <c r="F87" s="5">
        <v>3</v>
      </c>
      <c r="G87" s="3" t="s">
        <v>8</v>
      </c>
      <c r="H87" s="3" t="s">
        <v>13</v>
      </c>
      <c r="I87" s="5">
        <v>6.8</v>
      </c>
      <c r="J87" s="5">
        <v>8.6999999999999993</v>
      </c>
      <c r="K87" s="3" t="s">
        <v>14</v>
      </c>
      <c r="L87" s="3" t="s">
        <v>14</v>
      </c>
      <c r="M87" s="3" t="s">
        <v>14</v>
      </c>
      <c r="N87" s="5">
        <v>14</v>
      </c>
    </row>
    <row r="88" spans="1:14" x14ac:dyDescent="0.25">
      <c r="A88" s="2">
        <v>87</v>
      </c>
      <c r="B88" s="3" t="s">
        <v>2</v>
      </c>
      <c r="C88" s="5">
        <v>158</v>
      </c>
      <c r="D88" s="5">
        <v>60</v>
      </c>
      <c r="E88" s="3" t="s">
        <v>4</v>
      </c>
      <c r="F88" s="5">
        <v>1</v>
      </c>
      <c r="G88" s="3" t="s">
        <v>10</v>
      </c>
      <c r="H88" s="3" t="s">
        <v>12</v>
      </c>
      <c r="I88" s="5">
        <v>6</v>
      </c>
      <c r="J88" s="5">
        <v>7</v>
      </c>
      <c r="K88" s="3" t="s">
        <v>14</v>
      </c>
      <c r="L88" s="3" t="s">
        <v>14</v>
      </c>
      <c r="M88" s="3" t="s">
        <v>14</v>
      </c>
      <c r="N88" s="5">
        <v>5</v>
      </c>
    </row>
    <row r="89" spans="1:14" x14ac:dyDescent="0.25">
      <c r="A89" s="2">
        <v>88</v>
      </c>
      <c r="B89" s="3" t="s">
        <v>2</v>
      </c>
      <c r="C89" s="8">
        <v>1.78</v>
      </c>
      <c r="D89" s="5">
        <v>70</v>
      </c>
      <c r="E89" s="3" t="s">
        <v>5</v>
      </c>
      <c r="F89" s="5">
        <v>2</v>
      </c>
      <c r="G89" s="3" t="s">
        <v>8</v>
      </c>
      <c r="H89" s="3" t="s">
        <v>12</v>
      </c>
      <c r="I89" s="5">
        <v>5.7</v>
      </c>
      <c r="J89" s="5">
        <v>5.5</v>
      </c>
      <c r="K89" s="3" t="s">
        <v>15</v>
      </c>
      <c r="L89" s="3" t="s">
        <v>14</v>
      </c>
      <c r="M89" s="3" t="s">
        <v>14</v>
      </c>
      <c r="N89" s="5">
        <v>12</v>
      </c>
    </row>
    <row r="90" spans="1:14" x14ac:dyDescent="0.25">
      <c r="A90" s="2">
        <v>89</v>
      </c>
      <c r="B90" s="3" t="s">
        <v>2</v>
      </c>
      <c r="C90" s="5">
        <v>175</v>
      </c>
      <c r="D90" s="5">
        <v>72</v>
      </c>
      <c r="E90" s="3" t="s">
        <v>6</v>
      </c>
      <c r="F90" s="5">
        <v>2</v>
      </c>
      <c r="G90" s="3" t="s">
        <v>8</v>
      </c>
      <c r="H90" s="3" t="s">
        <v>13</v>
      </c>
      <c r="I90" s="5">
        <v>7</v>
      </c>
      <c r="J90" s="5">
        <v>7.03</v>
      </c>
      <c r="K90" s="3" t="s">
        <v>14</v>
      </c>
      <c r="L90" s="3" t="s">
        <v>14</v>
      </c>
      <c r="M90" s="3" t="s">
        <v>14</v>
      </c>
      <c r="N90" s="5">
        <v>2</v>
      </c>
    </row>
    <row r="91" spans="1:14" x14ac:dyDescent="0.25">
      <c r="A91" s="2">
        <v>90</v>
      </c>
      <c r="B91" s="3" t="s">
        <v>1</v>
      </c>
      <c r="C91" s="5">
        <v>162</v>
      </c>
      <c r="D91" s="5">
        <v>44</v>
      </c>
      <c r="E91" s="3" t="s">
        <v>6</v>
      </c>
      <c r="F91" s="5">
        <v>2</v>
      </c>
      <c r="G91" s="3" t="s">
        <v>9</v>
      </c>
      <c r="H91" s="3" t="s">
        <v>12</v>
      </c>
      <c r="I91" s="5">
        <v>6.7</v>
      </c>
      <c r="J91" s="5">
        <v>7.3</v>
      </c>
      <c r="K91" s="3" t="s">
        <v>14</v>
      </c>
      <c r="L91" s="3" t="s">
        <v>14</v>
      </c>
      <c r="M91" s="3" t="s">
        <v>14</v>
      </c>
      <c r="N91" s="5">
        <v>70</v>
      </c>
    </row>
    <row r="92" spans="1:14" x14ac:dyDescent="0.25">
      <c r="A92" s="2">
        <v>91</v>
      </c>
      <c r="B92" s="3" t="s">
        <v>1</v>
      </c>
      <c r="C92" s="5">
        <v>158</v>
      </c>
      <c r="D92" s="5">
        <v>51</v>
      </c>
      <c r="E92" s="3" t="s">
        <v>4</v>
      </c>
      <c r="F92" s="5">
        <v>3</v>
      </c>
      <c r="G92" s="3" t="s">
        <v>11</v>
      </c>
      <c r="H92" s="3" t="s">
        <v>13</v>
      </c>
      <c r="I92" s="5">
        <v>5.6</v>
      </c>
      <c r="J92" s="5">
        <v>6.73</v>
      </c>
      <c r="K92" s="3" t="s">
        <v>14</v>
      </c>
      <c r="L92" s="3" t="s">
        <v>14</v>
      </c>
      <c r="M92" s="3" t="s">
        <v>14</v>
      </c>
      <c r="N92" s="5">
        <v>20</v>
      </c>
    </row>
    <row r="93" spans="1:14" x14ac:dyDescent="0.25">
      <c r="A93" s="2">
        <v>92</v>
      </c>
      <c r="B93" s="7"/>
      <c r="C93" s="5">
        <v>176</v>
      </c>
      <c r="D93" s="5">
        <v>60</v>
      </c>
      <c r="E93" s="3" t="s">
        <v>6</v>
      </c>
      <c r="F93" s="5">
        <v>1</v>
      </c>
      <c r="G93" s="3" t="s">
        <v>8</v>
      </c>
      <c r="H93" s="3" t="s">
        <v>13</v>
      </c>
      <c r="I93" s="5">
        <v>6.5</v>
      </c>
      <c r="J93" s="5">
        <v>6.1</v>
      </c>
      <c r="K93" s="3" t="s">
        <v>14</v>
      </c>
      <c r="L93" s="3" t="s">
        <v>15</v>
      </c>
      <c r="M93" s="3" t="s">
        <v>14</v>
      </c>
      <c r="N93" s="5">
        <v>30</v>
      </c>
    </row>
    <row r="94" spans="1:14" x14ac:dyDescent="0.25">
      <c r="A94" s="2">
        <v>93</v>
      </c>
      <c r="B94" s="3" t="s">
        <v>1</v>
      </c>
      <c r="C94" s="8">
        <v>1.72</v>
      </c>
      <c r="D94" s="5">
        <v>63</v>
      </c>
      <c r="E94" s="3" t="s">
        <v>4</v>
      </c>
      <c r="F94" s="5">
        <v>2</v>
      </c>
      <c r="G94" s="3" t="s">
        <v>10</v>
      </c>
      <c r="H94" s="3" t="s">
        <v>12</v>
      </c>
      <c r="I94" s="5">
        <v>8.5</v>
      </c>
      <c r="J94" s="5">
        <v>8.4</v>
      </c>
      <c r="K94" s="3" t="s">
        <v>14</v>
      </c>
      <c r="L94" s="3" t="s">
        <v>14</v>
      </c>
      <c r="M94" s="3" t="s">
        <v>14</v>
      </c>
      <c r="N94" s="5">
        <v>5</v>
      </c>
    </row>
    <row r="95" spans="1:14" x14ac:dyDescent="0.25">
      <c r="A95" s="2">
        <v>94</v>
      </c>
      <c r="B95" s="3" t="s">
        <v>2</v>
      </c>
      <c r="C95" s="5">
        <v>180</v>
      </c>
      <c r="D95" s="5">
        <v>63</v>
      </c>
      <c r="E95" s="3" t="s">
        <v>5</v>
      </c>
      <c r="F95" s="5">
        <v>3</v>
      </c>
      <c r="G95" s="3" t="s">
        <v>8</v>
      </c>
      <c r="H95" s="3" t="s">
        <v>13</v>
      </c>
      <c r="I95" s="5">
        <v>6.9</v>
      </c>
      <c r="J95" s="6">
        <v>0</v>
      </c>
      <c r="K95" s="3" t="s">
        <v>14</v>
      </c>
      <c r="L95" s="3" t="s">
        <v>14</v>
      </c>
      <c r="M95" s="3" t="s">
        <v>14</v>
      </c>
      <c r="N95" s="5">
        <v>50</v>
      </c>
    </row>
    <row r="96" spans="1:14" x14ac:dyDescent="0.25">
      <c r="A96" s="2">
        <v>95</v>
      </c>
      <c r="B96" s="3" t="s">
        <v>1</v>
      </c>
      <c r="C96" s="5">
        <v>171</v>
      </c>
      <c r="D96" s="5">
        <v>62</v>
      </c>
      <c r="E96" s="3" t="s">
        <v>4</v>
      </c>
      <c r="F96" s="5">
        <v>2</v>
      </c>
      <c r="G96" s="3" t="s">
        <v>8</v>
      </c>
      <c r="H96" s="3" t="s">
        <v>13</v>
      </c>
      <c r="I96" s="5">
        <v>5.8</v>
      </c>
      <c r="J96" s="5">
        <v>5.8</v>
      </c>
      <c r="K96" s="3" t="s">
        <v>14</v>
      </c>
      <c r="L96" s="3" t="s">
        <v>14</v>
      </c>
      <c r="M96" s="3" t="s">
        <v>14</v>
      </c>
      <c r="N96" s="5">
        <v>4</v>
      </c>
    </row>
    <row r="97" spans="1:14" x14ac:dyDescent="0.25">
      <c r="A97" s="2">
        <v>96</v>
      </c>
      <c r="B97" s="3" t="s">
        <v>1</v>
      </c>
      <c r="C97" s="5">
        <v>165</v>
      </c>
      <c r="D97" s="5">
        <v>54</v>
      </c>
      <c r="E97" s="3" t="s">
        <v>6</v>
      </c>
      <c r="F97" s="5">
        <v>1</v>
      </c>
      <c r="G97" s="3" t="s">
        <v>8</v>
      </c>
      <c r="H97" s="3" t="s">
        <v>13</v>
      </c>
      <c r="I97" s="5">
        <v>5.6</v>
      </c>
      <c r="J97" s="5">
        <v>6.2</v>
      </c>
      <c r="K97" s="3" t="s">
        <v>14</v>
      </c>
      <c r="L97" s="3" t="s">
        <v>14</v>
      </c>
      <c r="M97" s="3" t="s">
        <v>14</v>
      </c>
      <c r="N97" s="5">
        <v>12</v>
      </c>
    </row>
    <row r="98" spans="1:14" x14ac:dyDescent="0.25">
      <c r="A98" s="2">
        <v>97</v>
      </c>
      <c r="B98" s="3" t="s">
        <v>2</v>
      </c>
      <c r="C98" s="5">
        <v>182</v>
      </c>
      <c r="D98" s="5">
        <v>65</v>
      </c>
      <c r="E98" s="3" t="s">
        <v>5</v>
      </c>
      <c r="F98" s="5">
        <v>2</v>
      </c>
      <c r="G98" s="3" t="s">
        <v>8</v>
      </c>
      <c r="H98" s="3" t="s">
        <v>13</v>
      </c>
      <c r="I98" s="5">
        <v>9.1</v>
      </c>
      <c r="J98" s="5">
        <v>10.1</v>
      </c>
      <c r="K98" s="3" t="s">
        <v>14</v>
      </c>
      <c r="L98" s="3" t="s">
        <v>14</v>
      </c>
      <c r="M98" s="3" t="s">
        <v>14</v>
      </c>
      <c r="N98" s="5">
        <v>5</v>
      </c>
    </row>
    <row r="99" spans="1:14" x14ac:dyDescent="0.25">
      <c r="A99" s="2">
        <v>98</v>
      </c>
      <c r="B99" s="3" t="s">
        <v>1</v>
      </c>
      <c r="C99" s="5">
        <v>165</v>
      </c>
      <c r="D99" s="5">
        <v>65</v>
      </c>
      <c r="E99" s="3" t="s">
        <v>4</v>
      </c>
      <c r="F99" s="5">
        <v>1</v>
      </c>
      <c r="G99" s="3" t="s">
        <v>9</v>
      </c>
      <c r="H99" s="3" t="s">
        <v>13</v>
      </c>
      <c r="I99" s="5">
        <v>7.8</v>
      </c>
      <c r="J99" s="5">
        <v>9.8000000000000007</v>
      </c>
      <c r="K99" s="3" t="s">
        <v>14</v>
      </c>
      <c r="L99" s="3" t="s">
        <v>14</v>
      </c>
      <c r="M99" s="3" t="s">
        <v>14</v>
      </c>
      <c r="N99" s="5">
        <v>70</v>
      </c>
    </row>
    <row r="100" spans="1:14" x14ac:dyDescent="0.25">
      <c r="A100" s="2">
        <v>99</v>
      </c>
      <c r="B100" s="3" t="s">
        <v>1</v>
      </c>
      <c r="C100" s="8">
        <v>1.65</v>
      </c>
      <c r="D100" s="5">
        <v>57</v>
      </c>
      <c r="E100" s="3" t="s">
        <v>4</v>
      </c>
      <c r="F100" s="5">
        <v>2</v>
      </c>
      <c r="G100" s="3" t="s">
        <v>10</v>
      </c>
      <c r="H100" s="3" t="s">
        <v>12</v>
      </c>
      <c r="I100" s="5">
        <v>8.25</v>
      </c>
      <c r="J100" s="5">
        <v>11.016999999999999</v>
      </c>
      <c r="K100" s="3" t="s">
        <v>14</v>
      </c>
      <c r="L100" s="3" t="s">
        <v>14</v>
      </c>
      <c r="M100" s="3" t="s">
        <v>14</v>
      </c>
      <c r="N100" s="5">
        <v>35</v>
      </c>
    </row>
    <row r="101" spans="1:14" x14ac:dyDescent="0.25">
      <c r="A101" s="2">
        <v>100</v>
      </c>
      <c r="B101" s="3" t="s">
        <v>2</v>
      </c>
      <c r="C101" s="5">
        <v>185</v>
      </c>
      <c r="D101" s="5">
        <v>57</v>
      </c>
      <c r="E101" s="3" t="s">
        <v>5</v>
      </c>
      <c r="F101" s="5">
        <v>2</v>
      </c>
      <c r="G101" s="3" t="s">
        <v>8</v>
      </c>
      <c r="H101" s="3" t="s">
        <v>12</v>
      </c>
      <c r="I101" s="5">
        <v>8</v>
      </c>
      <c r="J101" s="5">
        <v>8</v>
      </c>
      <c r="K101" s="3" t="s">
        <v>14</v>
      </c>
      <c r="L101" s="3" t="s">
        <v>14</v>
      </c>
      <c r="M101" s="3" t="s">
        <v>15</v>
      </c>
      <c r="N101" s="5">
        <v>0</v>
      </c>
    </row>
    <row r="102" spans="1:14" x14ac:dyDescent="0.25">
      <c r="A102" s="2">
        <v>101</v>
      </c>
      <c r="B102" s="3" t="s">
        <v>1</v>
      </c>
      <c r="C102" s="5">
        <v>165</v>
      </c>
      <c r="D102" s="5">
        <v>50</v>
      </c>
      <c r="E102" s="3" t="s">
        <v>5</v>
      </c>
      <c r="F102" s="5">
        <v>2</v>
      </c>
      <c r="G102" s="3" t="s">
        <v>8</v>
      </c>
      <c r="H102" s="3" t="s">
        <v>13</v>
      </c>
      <c r="I102" s="5">
        <v>9.6999999999999993</v>
      </c>
      <c r="J102" s="5">
        <v>12.8</v>
      </c>
      <c r="K102" s="3" t="s">
        <v>14</v>
      </c>
      <c r="L102" s="3" t="s">
        <v>14</v>
      </c>
      <c r="M102" s="3" t="s">
        <v>14</v>
      </c>
      <c r="N102" s="5">
        <v>12</v>
      </c>
    </row>
    <row r="103" spans="1:14" x14ac:dyDescent="0.25">
      <c r="A103" s="2">
        <v>102</v>
      </c>
      <c r="B103" s="3" t="s">
        <v>1</v>
      </c>
      <c r="C103" s="5">
        <v>173</v>
      </c>
      <c r="D103" s="5">
        <v>67</v>
      </c>
      <c r="E103" s="3" t="s">
        <v>5</v>
      </c>
      <c r="F103" s="5">
        <v>2</v>
      </c>
      <c r="G103" s="3" t="s">
        <v>11</v>
      </c>
      <c r="H103" s="3" t="s">
        <v>12</v>
      </c>
      <c r="I103" s="5">
        <v>7.2</v>
      </c>
      <c r="J103" s="5">
        <v>6.2</v>
      </c>
      <c r="K103" s="3" t="s">
        <v>14</v>
      </c>
      <c r="L103" s="3" t="s">
        <v>14</v>
      </c>
      <c r="M103" s="3" t="s">
        <v>14</v>
      </c>
      <c r="N103" s="5">
        <v>50</v>
      </c>
    </row>
    <row r="104" spans="1:14" x14ac:dyDescent="0.25">
      <c r="A104" s="2">
        <v>103</v>
      </c>
      <c r="B104" s="3" t="s">
        <v>2</v>
      </c>
      <c r="C104" s="5">
        <v>170</v>
      </c>
      <c r="D104" s="5">
        <v>72</v>
      </c>
      <c r="E104" s="3" t="s">
        <v>6</v>
      </c>
      <c r="F104" s="5">
        <v>3</v>
      </c>
      <c r="G104" s="3" t="s">
        <v>8</v>
      </c>
      <c r="H104" s="3" t="s">
        <v>13</v>
      </c>
      <c r="I104" s="5">
        <v>7</v>
      </c>
      <c r="J104" s="5">
        <v>10</v>
      </c>
      <c r="K104" s="3" t="s">
        <v>14</v>
      </c>
      <c r="L104" s="3" t="s">
        <v>14</v>
      </c>
      <c r="M104" s="3" t="s">
        <v>15</v>
      </c>
      <c r="N104" s="5">
        <v>0</v>
      </c>
    </row>
    <row r="105" spans="1:14" x14ac:dyDescent="0.25">
      <c r="A105" s="2">
        <v>104</v>
      </c>
      <c r="B105" s="3" t="s">
        <v>2</v>
      </c>
      <c r="C105" s="5">
        <v>189</v>
      </c>
      <c r="D105" s="5">
        <v>79</v>
      </c>
      <c r="E105" s="3" t="s">
        <v>5</v>
      </c>
      <c r="F105" s="5">
        <v>2</v>
      </c>
      <c r="G105" s="3" t="s">
        <v>8</v>
      </c>
      <c r="H105" s="3" t="s">
        <v>13</v>
      </c>
      <c r="I105" s="5">
        <v>6.2</v>
      </c>
      <c r="J105" s="5">
        <v>7.3</v>
      </c>
      <c r="K105" s="3" t="s">
        <v>14</v>
      </c>
      <c r="L105" s="3" t="s">
        <v>14</v>
      </c>
      <c r="M105" s="3" t="s">
        <v>14</v>
      </c>
      <c r="N105" s="5">
        <v>6</v>
      </c>
    </row>
    <row r="106" spans="1:14" x14ac:dyDescent="0.25">
      <c r="A106" s="2">
        <v>105</v>
      </c>
      <c r="B106" s="3" t="s">
        <v>2</v>
      </c>
      <c r="C106" s="5">
        <v>170</v>
      </c>
      <c r="D106" s="5">
        <v>64</v>
      </c>
      <c r="E106" s="3" t="s">
        <v>6</v>
      </c>
      <c r="F106" s="5">
        <v>3</v>
      </c>
      <c r="G106" s="3" t="s">
        <v>11</v>
      </c>
      <c r="H106" s="3" t="s">
        <v>12</v>
      </c>
      <c r="I106" s="5">
        <v>8</v>
      </c>
      <c r="J106" s="5">
        <v>8</v>
      </c>
      <c r="K106" s="3" t="s">
        <v>14</v>
      </c>
      <c r="L106" s="3" t="s">
        <v>14</v>
      </c>
      <c r="M106" s="3" t="s">
        <v>14</v>
      </c>
      <c r="N106" s="5">
        <v>5</v>
      </c>
    </row>
    <row r="107" spans="1:14" x14ac:dyDescent="0.25">
      <c r="A107" s="2">
        <v>106</v>
      </c>
      <c r="B107" s="3" t="s">
        <v>2</v>
      </c>
      <c r="C107" s="5">
        <v>185</v>
      </c>
      <c r="D107" s="5">
        <v>95</v>
      </c>
      <c r="E107" s="3" t="s">
        <v>6</v>
      </c>
      <c r="F107" s="5">
        <v>2</v>
      </c>
      <c r="G107" s="3" t="s">
        <v>11</v>
      </c>
      <c r="H107" s="3" t="s">
        <v>12</v>
      </c>
      <c r="I107" s="5">
        <v>6</v>
      </c>
      <c r="J107" s="5">
        <v>8</v>
      </c>
      <c r="K107" s="3" t="s">
        <v>14</v>
      </c>
      <c r="L107" s="3" t="s">
        <v>14</v>
      </c>
      <c r="M107" s="3" t="s">
        <v>14</v>
      </c>
      <c r="N107" s="5">
        <v>10</v>
      </c>
    </row>
    <row r="108" spans="1:14" x14ac:dyDescent="0.25">
      <c r="A108" s="2">
        <v>107</v>
      </c>
      <c r="B108" s="3" t="s">
        <v>1</v>
      </c>
      <c r="C108" s="5">
        <v>165</v>
      </c>
      <c r="D108" s="5">
        <v>58</v>
      </c>
      <c r="E108" s="3" t="s">
        <v>4</v>
      </c>
      <c r="F108" s="5">
        <v>2</v>
      </c>
      <c r="G108" s="3" t="s">
        <v>8</v>
      </c>
      <c r="H108" s="3" t="s">
        <v>13</v>
      </c>
      <c r="I108" s="5">
        <v>9</v>
      </c>
      <c r="J108" s="5">
        <v>11.141</v>
      </c>
      <c r="K108" s="3" t="s">
        <v>14</v>
      </c>
      <c r="L108" s="3" t="s">
        <v>14</v>
      </c>
      <c r="M108" s="3" t="s">
        <v>14</v>
      </c>
      <c r="N108" s="5">
        <v>70</v>
      </c>
    </row>
    <row r="109" spans="1:14" x14ac:dyDescent="0.25">
      <c r="A109" s="2">
        <v>108</v>
      </c>
      <c r="B109" s="3" t="s">
        <v>2</v>
      </c>
      <c r="C109" s="5">
        <v>189</v>
      </c>
      <c r="D109" s="5">
        <v>83</v>
      </c>
      <c r="E109" s="3" t="s">
        <v>5</v>
      </c>
      <c r="F109" s="6">
        <v>0</v>
      </c>
      <c r="G109" s="3" t="s">
        <v>11</v>
      </c>
      <c r="H109" s="3" t="s">
        <v>12</v>
      </c>
      <c r="I109" s="5">
        <v>8.1</v>
      </c>
      <c r="J109" s="5">
        <v>11.8</v>
      </c>
      <c r="K109" s="3" t="s">
        <v>14</v>
      </c>
      <c r="L109" s="3" t="s">
        <v>14</v>
      </c>
      <c r="M109" s="3" t="s">
        <v>14</v>
      </c>
      <c r="N109" s="5">
        <v>20</v>
      </c>
    </row>
    <row r="110" spans="1:14" x14ac:dyDescent="0.25">
      <c r="A110" s="2">
        <v>109</v>
      </c>
      <c r="B110" s="3" t="s">
        <v>2</v>
      </c>
      <c r="C110" s="5">
        <v>180</v>
      </c>
      <c r="D110" s="5">
        <v>75</v>
      </c>
      <c r="E110" s="3" t="s">
        <v>6</v>
      </c>
      <c r="F110" s="5">
        <v>2</v>
      </c>
      <c r="G110" s="3" t="s">
        <v>9</v>
      </c>
      <c r="H110" s="3" t="s">
        <v>12</v>
      </c>
      <c r="I110" s="5">
        <v>5.5</v>
      </c>
      <c r="J110" s="5">
        <v>6.9</v>
      </c>
      <c r="K110" s="3" t="s">
        <v>14</v>
      </c>
      <c r="L110" s="3" t="s">
        <v>14</v>
      </c>
      <c r="M110" s="3" t="s">
        <v>14</v>
      </c>
      <c r="N110" s="5">
        <v>8</v>
      </c>
    </row>
    <row r="111" spans="1:14" x14ac:dyDescent="0.25">
      <c r="A111" s="2">
        <v>110</v>
      </c>
      <c r="B111" s="3" t="s">
        <v>2</v>
      </c>
      <c r="C111" s="5">
        <v>192</v>
      </c>
      <c r="D111" s="5">
        <v>83</v>
      </c>
      <c r="E111" s="3" t="s">
        <v>7</v>
      </c>
      <c r="F111" s="5">
        <v>2</v>
      </c>
      <c r="G111" s="3" t="s">
        <v>8</v>
      </c>
      <c r="H111" s="3" t="s">
        <v>13</v>
      </c>
      <c r="I111" s="5">
        <v>6</v>
      </c>
      <c r="J111" s="5">
        <v>5.2</v>
      </c>
      <c r="K111" s="7"/>
      <c r="L111" s="3" t="s">
        <v>14</v>
      </c>
      <c r="M111" s="3" t="s">
        <v>14</v>
      </c>
      <c r="N111" s="5">
        <v>15</v>
      </c>
    </row>
    <row r="112" spans="1:14" x14ac:dyDescent="0.25">
      <c r="A112" s="2">
        <v>111</v>
      </c>
      <c r="B112" s="3" t="s">
        <v>2</v>
      </c>
      <c r="C112" s="5">
        <v>193</v>
      </c>
      <c r="D112" s="5">
        <v>85</v>
      </c>
      <c r="E112" s="3" t="s">
        <v>5</v>
      </c>
      <c r="F112" s="5">
        <v>3</v>
      </c>
      <c r="G112" s="3" t="s">
        <v>11</v>
      </c>
      <c r="H112" s="7"/>
      <c r="I112" s="5">
        <v>6.3</v>
      </c>
      <c r="J112" s="5">
        <v>9.1999999999999993</v>
      </c>
      <c r="K112" s="3" t="s">
        <v>14</v>
      </c>
      <c r="L112" s="3" t="s">
        <v>14</v>
      </c>
      <c r="M112" s="3" t="s">
        <v>14</v>
      </c>
      <c r="N112" s="5">
        <v>10</v>
      </c>
    </row>
    <row r="113" spans="1:14" x14ac:dyDescent="0.25">
      <c r="A113" s="2">
        <v>112</v>
      </c>
      <c r="B113" s="3" t="s">
        <v>1</v>
      </c>
      <c r="C113" s="5">
        <v>165</v>
      </c>
      <c r="D113" s="5">
        <v>56</v>
      </c>
      <c r="E113" s="3" t="s">
        <v>4</v>
      </c>
      <c r="F113" s="5">
        <v>2</v>
      </c>
      <c r="G113" s="3" t="s">
        <v>10</v>
      </c>
      <c r="H113" s="3" t="s">
        <v>12</v>
      </c>
      <c r="I113" s="5">
        <v>8.1</v>
      </c>
      <c r="J113" s="5">
        <v>11.2</v>
      </c>
      <c r="K113" s="3" t="s">
        <v>14</v>
      </c>
      <c r="L113" s="3" t="s">
        <v>14</v>
      </c>
      <c r="M113" s="3" t="s">
        <v>14</v>
      </c>
      <c r="N113" s="5">
        <v>5</v>
      </c>
    </row>
    <row r="114" spans="1:14" x14ac:dyDescent="0.25">
      <c r="A114" s="2">
        <v>113</v>
      </c>
      <c r="B114" s="3" t="s">
        <v>2</v>
      </c>
      <c r="C114" s="5">
        <v>170</v>
      </c>
      <c r="D114" s="5">
        <v>60</v>
      </c>
      <c r="E114" s="3" t="s">
        <v>5</v>
      </c>
      <c r="F114" s="5">
        <v>2</v>
      </c>
      <c r="G114" s="3" t="s">
        <v>9</v>
      </c>
      <c r="H114" s="3" t="s">
        <v>12</v>
      </c>
      <c r="I114" s="5">
        <v>6.6</v>
      </c>
      <c r="J114" s="5">
        <v>10.016999999999999</v>
      </c>
      <c r="K114" s="3" t="s">
        <v>14</v>
      </c>
      <c r="L114" s="3" t="s">
        <v>14</v>
      </c>
      <c r="M114" s="3" t="s">
        <v>14</v>
      </c>
      <c r="N114" s="5">
        <v>5</v>
      </c>
    </row>
    <row r="115" spans="1:14" x14ac:dyDescent="0.25">
      <c r="A115" s="2">
        <v>114</v>
      </c>
      <c r="B115" s="3" t="s">
        <v>1</v>
      </c>
      <c r="C115" s="5">
        <v>167</v>
      </c>
      <c r="D115" s="5">
        <v>59</v>
      </c>
      <c r="E115" s="3" t="s">
        <v>4</v>
      </c>
      <c r="F115" s="5">
        <v>2</v>
      </c>
      <c r="G115" s="3" t="s">
        <v>11</v>
      </c>
      <c r="H115" s="3" t="s">
        <v>12</v>
      </c>
      <c r="I115" s="5">
        <v>5.9</v>
      </c>
      <c r="J115" s="5">
        <v>6.2</v>
      </c>
      <c r="K115" s="3" t="s">
        <v>14</v>
      </c>
      <c r="L115" s="3" t="s">
        <v>14</v>
      </c>
      <c r="M115" s="3" t="s">
        <v>14</v>
      </c>
      <c r="N115" s="5">
        <v>1</v>
      </c>
    </row>
    <row r="116" spans="1:14" x14ac:dyDescent="0.25">
      <c r="A116" s="2">
        <v>115</v>
      </c>
      <c r="B116" s="3" t="s">
        <v>2</v>
      </c>
      <c r="C116" s="5">
        <v>170</v>
      </c>
      <c r="D116" s="5">
        <v>90</v>
      </c>
      <c r="E116" s="3" t="s">
        <v>4</v>
      </c>
      <c r="F116" s="5">
        <v>2</v>
      </c>
      <c r="G116" s="3" t="s">
        <v>8</v>
      </c>
      <c r="H116" s="3" t="s">
        <v>13</v>
      </c>
      <c r="I116" s="5">
        <v>6.5</v>
      </c>
      <c r="J116" s="5">
        <v>6.5</v>
      </c>
      <c r="K116" s="3" t="s">
        <v>14</v>
      </c>
      <c r="L116" s="3" t="s">
        <v>14</v>
      </c>
      <c r="M116" s="3" t="s">
        <v>14</v>
      </c>
      <c r="N116" s="5">
        <v>1</v>
      </c>
    </row>
    <row r="117" spans="1:14" x14ac:dyDescent="0.25">
      <c r="A117" s="2">
        <v>116</v>
      </c>
      <c r="B117" s="3" t="s">
        <v>2</v>
      </c>
      <c r="C117" s="5">
        <v>168</v>
      </c>
      <c r="D117" s="5">
        <v>58</v>
      </c>
      <c r="E117" s="3" t="s">
        <v>5</v>
      </c>
      <c r="F117" s="5">
        <v>2</v>
      </c>
      <c r="G117" s="3" t="s">
        <v>8</v>
      </c>
      <c r="H117" s="3" t="s">
        <v>13</v>
      </c>
      <c r="I117" s="5">
        <v>6</v>
      </c>
      <c r="J117" s="5">
        <v>5</v>
      </c>
      <c r="K117" s="3" t="s">
        <v>14</v>
      </c>
      <c r="L117" s="3" t="s">
        <v>14</v>
      </c>
      <c r="M117" s="3" t="s">
        <v>14</v>
      </c>
      <c r="N117" s="5">
        <v>10</v>
      </c>
    </row>
    <row r="118" spans="1:14" x14ac:dyDescent="0.25">
      <c r="A118" s="2">
        <v>117</v>
      </c>
      <c r="B118" s="3" t="s">
        <v>1</v>
      </c>
      <c r="C118" s="5">
        <v>169</v>
      </c>
      <c r="D118" s="5">
        <v>51</v>
      </c>
      <c r="E118" s="3" t="s">
        <v>4</v>
      </c>
      <c r="F118" s="6">
        <v>0</v>
      </c>
      <c r="G118" s="3" t="s">
        <v>10</v>
      </c>
      <c r="H118" s="3" t="s">
        <v>12</v>
      </c>
      <c r="I118" s="5">
        <v>5.8</v>
      </c>
      <c r="J118" s="5">
        <v>5.2</v>
      </c>
      <c r="K118" s="3" t="s">
        <v>14</v>
      </c>
      <c r="L118" s="3" t="s">
        <v>14</v>
      </c>
      <c r="M118" s="3" t="s">
        <v>14</v>
      </c>
      <c r="N118" s="5">
        <v>10</v>
      </c>
    </row>
    <row r="119" spans="1:14" x14ac:dyDescent="0.25">
      <c r="A119" s="2">
        <v>118</v>
      </c>
      <c r="B119" s="3" t="s">
        <v>1</v>
      </c>
      <c r="C119" s="5">
        <v>170</v>
      </c>
      <c r="D119" s="5">
        <v>70</v>
      </c>
      <c r="E119" s="3" t="s">
        <v>4</v>
      </c>
      <c r="F119" s="5">
        <v>2</v>
      </c>
      <c r="G119" s="3" t="s">
        <v>8</v>
      </c>
      <c r="H119" s="3" t="s">
        <v>12</v>
      </c>
      <c r="I119" s="5">
        <v>7.5</v>
      </c>
      <c r="J119" s="5">
        <v>10.5</v>
      </c>
      <c r="K119" s="3" t="s">
        <v>14</v>
      </c>
      <c r="L119" s="3" t="s">
        <v>14</v>
      </c>
      <c r="M119" s="3" t="s">
        <v>14</v>
      </c>
      <c r="N119" s="5">
        <v>70</v>
      </c>
    </row>
    <row r="120" spans="1:14" x14ac:dyDescent="0.25">
      <c r="A120" s="2">
        <v>119</v>
      </c>
      <c r="B120" s="3" t="s">
        <v>2</v>
      </c>
      <c r="C120" s="5">
        <v>176</v>
      </c>
      <c r="D120" s="5">
        <v>75</v>
      </c>
      <c r="E120" s="3" t="s">
        <v>6</v>
      </c>
      <c r="F120" s="6">
        <v>0</v>
      </c>
      <c r="G120" s="3" t="s">
        <v>8</v>
      </c>
      <c r="H120" s="3" t="s">
        <v>12</v>
      </c>
      <c r="I120" s="5">
        <v>5.2</v>
      </c>
      <c r="J120" s="5">
        <v>6.3</v>
      </c>
      <c r="K120" s="3" t="s">
        <v>14</v>
      </c>
      <c r="L120" s="3" t="s">
        <v>14</v>
      </c>
      <c r="M120" s="3" t="s">
        <v>14</v>
      </c>
      <c r="N120" s="5">
        <v>12</v>
      </c>
    </row>
    <row r="121" spans="1:14" x14ac:dyDescent="0.25">
      <c r="A121" s="2">
        <v>120</v>
      </c>
      <c r="B121" s="3" t="s">
        <v>2</v>
      </c>
      <c r="C121" s="5">
        <v>173</v>
      </c>
      <c r="D121" s="5">
        <v>67</v>
      </c>
      <c r="E121" s="3" t="s">
        <v>5</v>
      </c>
      <c r="F121" s="5">
        <v>2</v>
      </c>
      <c r="G121" s="3" t="s">
        <v>8</v>
      </c>
      <c r="H121" s="3" t="s">
        <v>13</v>
      </c>
      <c r="I121" s="5">
        <v>5.9</v>
      </c>
      <c r="J121" s="5">
        <v>7.4</v>
      </c>
      <c r="K121" s="3" t="s">
        <v>15</v>
      </c>
      <c r="L121" s="3" t="s">
        <v>14</v>
      </c>
      <c r="M121" s="3" t="s">
        <v>14</v>
      </c>
      <c r="N121" s="5">
        <v>10</v>
      </c>
    </row>
    <row r="122" spans="1:14" x14ac:dyDescent="0.25">
      <c r="A122" s="2">
        <v>121</v>
      </c>
      <c r="B122" s="3" t="s">
        <v>2</v>
      </c>
      <c r="C122" s="5">
        <v>163</v>
      </c>
      <c r="D122" s="5">
        <v>45</v>
      </c>
      <c r="E122" s="3" t="s">
        <v>5</v>
      </c>
      <c r="F122" s="5">
        <v>5</v>
      </c>
      <c r="G122" s="23" t="s">
        <v>10</v>
      </c>
      <c r="H122" s="3" t="s">
        <v>12</v>
      </c>
      <c r="I122" s="5">
        <v>6.5</v>
      </c>
      <c r="J122" s="5">
        <v>9</v>
      </c>
      <c r="K122" s="3" t="s">
        <v>14</v>
      </c>
      <c r="L122" s="3" t="s">
        <v>14</v>
      </c>
      <c r="M122" s="3" t="s">
        <v>14</v>
      </c>
      <c r="N122" s="5">
        <v>7</v>
      </c>
    </row>
    <row r="123" spans="1:14" x14ac:dyDescent="0.25">
      <c r="A123" s="2">
        <v>122</v>
      </c>
      <c r="B123" s="3" t="s">
        <v>1</v>
      </c>
      <c r="C123" s="5">
        <v>162</v>
      </c>
      <c r="D123" s="5">
        <v>47</v>
      </c>
      <c r="E123" s="3" t="s">
        <v>4</v>
      </c>
      <c r="F123" s="5">
        <v>1</v>
      </c>
      <c r="G123" s="3" t="s">
        <v>8</v>
      </c>
      <c r="H123" s="3" t="s">
        <v>13</v>
      </c>
      <c r="I123" s="5">
        <v>6</v>
      </c>
      <c r="J123" s="5">
        <v>7</v>
      </c>
      <c r="K123" s="3" t="s">
        <v>14</v>
      </c>
      <c r="L123" s="3" t="s">
        <v>14</v>
      </c>
      <c r="M123" s="3" t="s">
        <v>14</v>
      </c>
      <c r="N123" s="5">
        <v>5</v>
      </c>
    </row>
    <row r="124" spans="1:14" x14ac:dyDescent="0.25">
      <c r="A124" s="2">
        <v>123</v>
      </c>
      <c r="B124" s="3" t="s">
        <v>1</v>
      </c>
      <c r="C124" s="5">
        <v>150</v>
      </c>
      <c r="D124" s="5">
        <v>50</v>
      </c>
      <c r="E124" s="3" t="s">
        <v>4</v>
      </c>
      <c r="F124" s="5">
        <v>3</v>
      </c>
      <c r="G124" s="3" t="s">
        <v>10</v>
      </c>
      <c r="H124" s="3" t="s">
        <v>13</v>
      </c>
      <c r="I124" s="5">
        <v>7</v>
      </c>
      <c r="J124" s="5">
        <v>8</v>
      </c>
      <c r="K124" s="3" t="s">
        <v>14</v>
      </c>
      <c r="L124" s="3" t="s">
        <v>14</v>
      </c>
      <c r="M124" s="3" t="s">
        <v>14</v>
      </c>
      <c r="N124" s="5">
        <v>0</v>
      </c>
    </row>
    <row r="125" spans="1:14" x14ac:dyDescent="0.25">
      <c r="A125" s="2">
        <v>124</v>
      </c>
      <c r="B125" s="7"/>
      <c r="C125" s="5">
        <v>175</v>
      </c>
      <c r="D125" s="5">
        <v>72</v>
      </c>
      <c r="E125" s="3" t="s">
        <v>6</v>
      </c>
      <c r="F125" s="5">
        <v>2</v>
      </c>
      <c r="G125" s="3" t="s">
        <v>11</v>
      </c>
      <c r="H125" s="3" t="s">
        <v>12</v>
      </c>
      <c r="I125" s="5">
        <v>8</v>
      </c>
      <c r="J125" s="5">
        <v>9</v>
      </c>
      <c r="K125" s="3" t="s">
        <v>14</v>
      </c>
      <c r="L125" s="3" t="s">
        <v>14</v>
      </c>
      <c r="M125" s="3" t="s">
        <v>14</v>
      </c>
      <c r="N125" s="5">
        <v>5</v>
      </c>
    </row>
    <row r="126" spans="1:14" x14ac:dyDescent="0.25">
      <c r="A126" s="2">
        <v>125</v>
      </c>
      <c r="B126" s="3" t="s">
        <v>2</v>
      </c>
      <c r="C126" s="5">
        <v>183</v>
      </c>
      <c r="D126" s="5">
        <v>65</v>
      </c>
      <c r="E126" s="3" t="s">
        <v>5</v>
      </c>
      <c r="F126" s="5">
        <v>1</v>
      </c>
      <c r="G126" s="3" t="s">
        <v>11</v>
      </c>
      <c r="H126" s="3" t="s">
        <v>12</v>
      </c>
      <c r="I126" s="5">
        <v>6</v>
      </c>
      <c r="J126" s="5">
        <v>4</v>
      </c>
      <c r="K126" s="3" t="s">
        <v>14</v>
      </c>
      <c r="L126" s="3" t="s">
        <v>15</v>
      </c>
      <c r="M126" s="3" t="s">
        <v>14</v>
      </c>
      <c r="N126" s="5">
        <v>10</v>
      </c>
    </row>
    <row r="127" spans="1:14" x14ac:dyDescent="0.25">
      <c r="A127" s="2">
        <v>126</v>
      </c>
      <c r="B127" s="3" t="s">
        <v>2</v>
      </c>
      <c r="C127" s="5">
        <v>167</v>
      </c>
      <c r="D127" s="5">
        <v>65</v>
      </c>
      <c r="E127" s="3" t="s">
        <v>5</v>
      </c>
      <c r="F127" s="5">
        <v>2</v>
      </c>
      <c r="G127" s="3" t="s">
        <v>10</v>
      </c>
      <c r="H127" s="3" t="s">
        <v>12</v>
      </c>
      <c r="I127" s="5">
        <v>6</v>
      </c>
      <c r="J127" s="5">
        <v>7</v>
      </c>
      <c r="K127" s="3" t="s">
        <v>14</v>
      </c>
      <c r="L127" s="3" t="s">
        <v>14</v>
      </c>
      <c r="M127" s="3" t="s">
        <v>14</v>
      </c>
      <c r="N127" s="5">
        <v>10</v>
      </c>
    </row>
    <row r="128" spans="1:14" x14ac:dyDescent="0.25">
      <c r="A128" s="2">
        <v>127</v>
      </c>
      <c r="B128" s="3" t="s">
        <v>1</v>
      </c>
      <c r="C128" s="5">
        <v>170</v>
      </c>
      <c r="D128" s="5">
        <v>58</v>
      </c>
      <c r="E128" s="3" t="s">
        <v>3</v>
      </c>
      <c r="F128" s="5">
        <v>2</v>
      </c>
      <c r="G128" s="3" t="s">
        <v>11</v>
      </c>
      <c r="H128" s="3" t="s">
        <v>12</v>
      </c>
      <c r="I128" s="5">
        <v>6.12</v>
      </c>
      <c r="J128" s="5">
        <v>9.3000000000000007</v>
      </c>
      <c r="K128" s="3" t="s">
        <v>14</v>
      </c>
      <c r="L128" s="3" t="s">
        <v>14</v>
      </c>
      <c r="M128" s="3" t="s">
        <v>14</v>
      </c>
      <c r="N128" s="5">
        <v>14</v>
      </c>
    </row>
    <row r="129" spans="1:14" x14ac:dyDescent="0.25">
      <c r="A129" s="2">
        <v>128</v>
      </c>
      <c r="B129" s="3" t="s">
        <v>2</v>
      </c>
      <c r="C129" s="5">
        <v>181</v>
      </c>
      <c r="D129" s="5">
        <v>78</v>
      </c>
      <c r="E129" s="3" t="s">
        <v>6</v>
      </c>
      <c r="F129" s="5">
        <v>2</v>
      </c>
      <c r="G129" s="3" t="s">
        <v>10</v>
      </c>
      <c r="H129" s="3" t="s">
        <v>12</v>
      </c>
      <c r="I129" s="5">
        <v>7</v>
      </c>
      <c r="J129" s="5">
        <v>5</v>
      </c>
      <c r="K129" s="3" t="s">
        <v>14</v>
      </c>
      <c r="L129" s="3" t="s">
        <v>15</v>
      </c>
      <c r="M129" s="3" t="s">
        <v>14</v>
      </c>
      <c r="N129" s="5">
        <v>4</v>
      </c>
    </row>
    <row r="130" spans="1:14" x14ac:dyDescent="0.25">
      <c r="A130" s="2">
        <v>129</v>
      </c>
      <c r="B130" s="3" t="s">
        <v>1</v>
      </c>
      <c r="C130" s="5">
        <v>169</v>
      </c>
      <c r="D130" s="5">
        <v>57</v>
      </c>
      <c r="E130" s="3" t="s">
        <v>3</v>
      </c>
      <c r="F130" s="5">
        <v>1</v>
      </c>
      <c r="G130" s="3" t="s">
        <v>11</v>
      </c>
      <c r="H130" s="3" t="s">
        <v>12</v>
      </c>
      <c r="I130" s="5">
        <v>5.7</v>
      </c>
      <c r="J130" s="5">
        <v>7.5</v>
      </c>
      <c r="K130" s="3" t="s">
        <v>14</v>
      </c>
      <c r="L130" s="3" t="s">
        <v>14</v>
      </c>
      <c r="M130" s="3" t="s">
        <v>14</v>
      </c>
      <c r="N130" s="5">
        <v>70</v>
      </c>
    </row>
    <row r="131" spans="1:14" x14ac:dyDescent="0.25">
      <c r="A131" s="2">
        <v>130</v>
      </c>
      <c r="B131" s="3" t="s">
        <v>1</v>
      </c>
      <c r="C131" s="5">
        <v>172</v>
      </c>
      <c r="D131" s="5">
        <v>52</v>
      </c>
      <c r="E131" s="3" t="s">
        <v>3</v>
      </c>
      <c r="F131" s="5">
        <v>6</v>
      </c>
      <c r="G131" s="3" t="s">
        <v>11</v>
      </c>
      <c r="H131" s="3" t="s">
        <v>12</v>
      </c>
      <c r="I131" s="5">
        <v>6</v>
      </c>
      <c r="J131" s="5">
        <v>5.2</v>
      </c>
      <c r="K131" s="3" t="s">
        <v>14</v>
      </c>
      <c r="L131" s="3" t="s">
        <v>14</v>
      </c>
      <c r="M131" s="3" t="s">
        <v>14</v>
      </c>
      <c r="N131" s="5">
        <v>70</v>
      </c>
    </row>
    <row r="132" spans="1:14" x14ac:dyDescent="0.25">
      <c r="A132" s="2">
        <v>131</v>
      </c>
      <c r="B132" s="3" t="s">
        <v>1</v>
      </c>
      <c r="C132" s="5">
        <v>160</v>
      </c>
      <c r="D132" s="5">
        <v>48</v>
      </c>
      <c r="E132" s="3" t="s">
        <v>5</v>
      </c>
      <c r="F132" s="5">
        <v>3</v>
      </c>
      <c r="G132" s="3" t="s">
        <v>8</v>
      </c>
      <c r="H132" s="3" t="s">
        <v>13</v>
      </c>
      <c r="I132" s="5">
        <v>7.5</v>
      </c>
      <c r="J132" s="5">
        <v>8.1999999999999993</v>
      </c>
      <c r="K132" s="3" t="s">
        <v>14</v>
      </c>
      <c r="L132" s="7"/>
      <c r="M132" s="3" t="s">
        <v>14</v>
      </c>
      <c r="N132" s="5">
        <v>10</v>
      </c>
    </row>
    <row r="133" spans="1:14" x14ac:dyDescent="0.25">
      <c r="A133" s="2">
        <v>132</v>
      </c>
      <c r="B133" s="3" t="s">
        <v>1</v>
      </c>
      <c r="C133" s="5">
        <v>173</v>
      </c>
      <c r="D133" s="5">
        <v>62</v>
      </c>
      <c r="E133" s="3" t="s">
        <v>3</v>
      </c>
      <c r="F133" s="5">
        <v>2</v>
      </c>
      <c r="G133" s="3" t="s">
        <v>8</v>
      </c>
      <c r="H133" s="3" t="s">
        <v>13</v>
      </c>
      <c r="I133" s="5">
        <v>7.6</v>
      </c>
      <c r="J133" s="5">
        <v>10.47</v>
      </c>
      <c r="K133" s="3" t="s">
        <v>14</v>
      </c>
      <c r="L133" s="3" t="s">
        <v>14</v>
      </c>
      <c r="M133" s="3" t="s">
        <v>14</v>
      </c>
      <c r="N133" s="5">
        <v>68</v>
      </c>
    </row>
    <row r="134" spans="1:14" x14ac:dyDescent="0.25">
      <c r="A134" s="2">
        <v>133</v>
      </c>
      <c r="B134" s="3" t="s">
        <v>2</v>
      </c>
      <c r="C134" s="5">
        <v>182</v>
      </c>
      <c r="D134" s="5">
        <v>64</v>
      </c>
      <c r="E134" s="3" t="s">
        <v>5</v>
      </c>
      <c r="F134" s="5">
        <v>1</v>
      </c>
      <c r="G134" s="3" t="s">
        <v>8</v>
      </c>
      <c r="H134" s="3" t="s">
        <v>12</v>
      </c>
      <c r="I134" s="5">
        <v>6.5</v>
      </c>
      <c r="J134" s="5">
        <v>8.01</v>
      </c>
      <c r="K134" s="3" t="s">
        <v>14</v>
      </c>
      <c r="L134" s="3" t="s">
        <v>14</v>
      </c>
      <c r="M134" s="3" t="s">
        <v>15</v>
      </c>
      <c r="N134" s="5">
        <v>0</v>
      </c>
    </row>
    <row r="135" spans="1:14" x14ac:dyDescent="0.25">
      <c r="A135" s="2">
        <v>134</v>
      </c>
      <c r="B135" s="3" t="s">
        <v>1</v>
      </c>
      <c r="C135" s="5">
        <v>168</v>
      </c>
      <c r="D135" s="5">
        <v>58</v>
      </c>
      <c r="E135" s="3" t="s">
        <v>4</v>
      </c>
      <c r="F135" s="5">
        <v>3</v>
      </c>
      <c r="G135" s="3" t="s">
        <v>9</v>
      </c>
      <c r="H135" s="3" t="s">
        <v>12</v>
      </c>
      <c r="I135" s="5">
        <v>5.3</v>
      </c>
      <c r="J135" s="5">
        <v>6.2</v>
      </c>
      <c r="K135" s="3" t="s">
        <v>14</v>
      </c>
      <c r="L135" s="3" t="s">
        <v>14</v>
      </c>
      <c r="M135" s="3" t="s">
        <v>14</v>
      </c>
      <c r="N135" s="5">
        <v>5</v>
      </c>
    </row>
    <row r="136" spans="1:14" x14ac:dyDescent="0.25">
      <c r="A136" s="2">
        <v>135</v>
      </c>
      <c r="B136" s="3" t="s">
        <v>1</v>
      </c>
      <c r="C136" s="5">
        <v>163</v>
      </c>
      <c r="D136" s="5">
        <v>62</v>
      </c>
      <c r="E136" s="3" t="s">
        <v>4</v>
      </c>
      <c r="F136" s="5">
        <v>2</v>
      </c>
      <c r="G136" s="3" t="s">
        <v>9</v>
      </c>
      <c r="H136" s="3" t="s">
        <v>12</v>
      </c>
      <c r="I136" s="5">
        <v>8</v>
      </c>
      <c r="J136" s="5">
        <v>10.5</v>
      </c>
      <c r="K136" s="3" t="s">
        <v>14</v>
      </c>
      <c r="L136" s="3" t="s">
        <v>14</v>
      </c>
      <c r="M136" s="3" t="s">
        <v>14</v>
      </c>
      <c r="N136" s="5">
        <v>65</v>
      </c>
    </row>
    <row r="137" spans="1:14" x14ac:dyDescent="0.25">
      <c r="A137" s="2">
        <v>136</v>
      </c>
      <c r="B137" s="3" t="s">
        <v>1</v>
      </c>
      <c r="C137" s="8">
        <v>1.6</v>
      </c>
      <c r="D137" s="5">
        <v>53</v>
      </c>
      <c r="E137" s="3" t="s">
        <v>4</v>
      </c>
      <c r="F137" s="5">
        <v>2</v>
      </c>
      <c r="G137" s="3" t="s">
        <v>9</v>
      </c>
      <c r="H137" s="3" t="s">
        <v>13</v>
      </c>
      <c r="I137" s="5">
        <v>5.3</v>
      </c>
      <c r="J137" s="5">
        <v>5.7</v>
      </c>
      <c r="K137" s="3" t="s">
        <v>14</v>
      </c>
      <c r="L137" s="3" t="s">
        <v>14</v>
      </c>
      <c r="M137" s="3" t="s">
        <v>14</v>
      </c>
      <c r="N137" s="5">
        <v>50</v>
      </c>
    </row>
    <row r="138" spans="1:14" x14ac:dyDescent="0.25">
      <c r="A138" s="2">
        <v>137</v>
      </c>
      <c r="B138" s="3" t="s">
        <v>2</v>
      </c>
      <c r="C138" s="5">
        <v>180</v>
      </c>
      <c r="D138" s="5">
        <v>75</v>
      </c>
      <c r="E138" s="3" t="s">
        <v>6</v>
      </c>
      <c r="F138" s="6">
        <v>0</v>
      </c>
      <c r="G138" s="3" t="s">
        <v>8</v>
      </c>
      <c r="H138" s="3" t="s">
        <v>12</v>
      </c>
      <c r="I138" s="5">
        <v>7</v>
      </c>
      <c r="J138" s="5">
        <v>7.9</v>
      </c>
      <c r="K138" s="3" t="s">
        <v>14</v>
      </c>
      <c r="L138" s="3" t="s">
        <v>14</v>
      </c>
      <c r="M138" s="3" t="s">
        <v>14</v>
      </c>
      <c r="N138" s="5">
        <v>12</v>
      </c>
    </row>
    <row r="139" spans="1:14" x14ac:dyDescent="0.25">
      <c r="A139" s="2">
        <v>138</v>
      </c>
      <c r="B139" s="3" t="s">
        <v>2</v>
      </c>
      <c r="C139" s="5">
        <v>177</v>
      </c>
      <c r="D139" s="5">
        <v>80</v>
      </c>
      <c r="E139" s="3" t="s">
        <v>5</v>
      </c>
      <c r="F139" s="6">
        <v>0</v>
      </c>
      <c r="G139" s="3" t="s">
        <v>8</v>
      </c>
      <c r="H139" s="3" t="s">
        <v>12</v>
      </c>
      <c r="I139" s="5">
        <v>6.3</v>
      </c>
      <c r="J139" s="5">
        <v>5.85</v>
      </c>
      <c r="K139" s="3" t="s">
        <v>14</v>
      </c>
      <c r="L139" s="3" t="s">
        <v>14</v>
      </c>
      <c r="M139" s="3" t="s">
        <v>14</v>
      </c>
      <c r="N139" s="5">
        <v>13</v>
      </c>
    </row>
    <row r="140" spans="1:14" x14ac:dyDescent="0.25">
      <c r="A140" s="2">
        <v>139</v>
      </c>
      <c r="B140" s="3" t="s">
        <v>2</v>
      </c>
      <c r="C140" s="5">
        <v>174</v>
      </c>
      <c r="D140" s="5">
        <v>80</v>
      </c>
      <c r="E140" s="3" t="s">
        <v>5</v>
      </c>
      <c r="F140" s="5">
        <v>3</v>
      </c>
      <c r="G140" s="3" t="s">
        <v>8</v>
      </c>
      <c r="H140" s="3" t="s">
        <v>12</v>
      </c>
      <c r="I140" s="5">
        <v>6</v>
      </c>
      <c r="J140" s="5">
        <v>6</v>
      </c>
      <c r="K140" s="3" t="s">
        <v>14</v>
      </c>
      <c r="L140" s="3" t="s">
        <v>14</v>
      </c>
      <c r="M140" s="3" t="s">
        <v>14</v>
      </c>
      <c r="N140" s="5">
        <v>2</v>
      </c>
    </row>
    <row r="141" spans="1:14" x14ac:dyDescent="0.25">
      <c r="A141" s="2">
        <v>140</v>
      </c>
      <c r="B141" s="3" t="s">
        <v>1</v>
      </c>
      <c r="C141" s="5">
        <v>160</v>
      </c>
      <c r="D141" s="5">
        <v>50</v>
      </c>
      <c r="E141" s="3" t="s">
        <v>4</v>
      </c>
      <c r="F141" s="5">
        <v>2</v>
      </c>
      <c r="G141" s="3" t="s">
        <v>11</v>
      </c>
      <c r="H141" s="3" t="s">
        <v>12</v>
      </c>
      <c r="I141" s="5">
        <v>5.41</v>
      </c>
      <c r="J141" s="5">
        <v>5.2</v>
      </c>
      <c r="K141" s="3" t="s">
        <v>14</v>
      </c>
      <c r="L141" s="3" t="s">
        <v>14</v>
      </c>
      <c r="M141" s="3" t="s">
        <v>14</v>
      </c>
      <c r="N141" s="5">
        <v>6</v>
      </c>
    </row>
    <row r="142" spans="1:14" x14ac:dyDescent="0.25">
      <c r="A142" s="2">
        <v>141</v>
      </c>
      <c r="B142" s="3" t="s">
        <v>1</v>
      </c>
      <c r="C142" s="5">
        <v>160</v>
      </c>
      <c r="D142" s="5">
        <v>52</v>
      </c>
      <c r="E142" s="3" t="s">
        <v>4</v>
      </c>
      <c r="F142" s="5">
        <v>1</v>
      </c>
      <c r="G142" s="3" t="s">
        <v>8</v>
      </c>
      <c r="H142" s="3" t="s">
        <v>12</v>
      </c>
      <c r="I142" s="5">
        <v>5.6</v>
      </c>
      <c r="J142" s="5">
        <v>6</v>
      </c>
      <c r="K142" s="3" t="s">
        <v>14</v>
      </c>
      <c r="L142" s="3" t="s">
        <v>14</v>
      </c>
      <c r="M142" s="3" t="s">
        <v>14</v>
      </c>
      <c r="N142" s="5">
        <v>6</v>
      </c>
    </row>
    <row r="143" spans="1:14" x14ac:dyDescent="0.25">
      <c r="A143" s="2">
        <v>142</v>
      </c>
      <c r="B143" s="3" t="s">
        <v>2</v>
      </c>
      <c r="C143" s="5">
        <v>190</v>
      </c>
      <c r="D143" s="5">
        <v>85</v>
      </c>
      <c r="E143" s="3" t="s">
        <v>4</v>
      </c>
      <c r="F143" s="5">
        <v>2</v>
      </c>
      <c r="G143" s="3" t="s">
        <v>11</v>
      </c>
      <c r="H143" s="3" t="s">
        <v>12</v>
      </c>
      <c r="I143" s="5">
        <v>6</v>
      </c>
      <c r="J143" s="5">
        <v>8</v>
      </c>
      <c r="K143" s="3" t="s">
        <v>14</v>
      </c>
      <c r="L143" s="3" t="s">
        <v>14</v>
      </c>
      <c r="M143" s="3" t="s">
        <v>14</v>
      </c>
      <c r="N143" s="5">
        <v>2</v>
      </c>
    </row>
    <row r="144" spans="1:14" x14ac:dyDescent="0.25">
      <c r="A144" s="9" t="s">
        <v>28</v>
      </c>
      <c r="B144" s="10">
        <v>0</v>
      </c>
      <c r="C144" s="11">
        <v>3</v>
      </c>
      <c r="D144" s="12">
        <v>5</v>
      </c>
      <c r="E144" s="12">
        <v>0</v>
      </c>
      <c r="F144" s="12">
        <f>COUNTIF(F2:F143,0)</f>
        <v>15</v>
      </c>
      <c r="G144" s="12">
        <v>0</v>
      </c>
      <c r="H144" s="12">
        <v>0</v>
      </c>
      <c r="I144" s="12">
        <v>6</v>
      </c>
      <c r="J144" s="12">
        <v>11</v>
      </c>
      <c r="K144" s="12">
        <v>0</v>
      </c>
      <c r="L144" s="12">
        <v>0</v>
      </c>
      <c r="M144" s="12">
        <v>0</v>
      </c>
      <c r="N144" s="12">
        <v>6</v>
      </c>
    </row>
    <row r="145" spans="1:14" x14ac:dyDescent="0.25">
      <c r="A145" s="13" t="s">
        <v>29</v>
      </c>
      <c r="B145" s="14">
        <v>0</v>
      </c>
      <c r="C145" s="15">
        <f>COUNTIF(C2:C143,"&lt;=120")-COUNTIF(C2:C143,0)</f>
        <v>14</v>
      </c>
      <c r="D145" s="15">
        <v>0</v>
      </c>
      <c r="E145" s="15">
        <v>0</v>
      </c>
      <c r="F145" s="15">
        <v>0</v>
      </c>
      <c r="G145" s="15">
        <v>0</v>
      </c>
      <c r="H145" s="15">
        <v>0</v>
      </c>
      <c r="I145" s="15">
        <v>0</v>
      </c>
      <c r="J145" s="15">
        <v>0</v>
      </c>
      <c r="K145" s="15">
        <v>0</v>
      </c>
      <c r="L145" s="15">
        <v>0</v>
      </c>
      <c r="M145" s="15">
        <v>0</v>
      </c>
      <c r="N145" s="15">
        <v>0</v>
      </c>
    </row>
    <row r="146" spans="1:14" x14ac:dyDescent="0.25">
      <c r="A146" s="16" t="s">
        <v>30</v>
      </c>
      <c r="B146" s="7">
        <f>COUNTBLANK(B2:B143)</f>
        <v>3</v>
      </c>
      <c r="C146" s="7">
        <f t="shared" ref="C146:N146" si="0">COUNTBLANK(C2:C143)</f>
        <v>0</v>
      </c>
      <c r="D146" s="7">
        <f t="shared" si="0"/>
        <v>0</v>
      </c>
      <c r="E146" s="7">
        <f t="shared" si="0"/>
        <v>2</v>
      </c>
      <c r="F146" s="7">
        <f t="shared" si="0"/>
        <v>0</v>
      </c>
      <c r="G146" s="7">
        <f t="shared" si="0"/>
        <v>3</v>
      </c>
      <c r="H146" s="7">
        <f t="shared" si="0"/>
        <v>4</v>
      </c>
      <c r="I146" s="7">
        <f t="shared" si="0"/>
        <v>0</v>
      </c>
      <c r="J146" s="7">
        <f>COUNTBLANK(J2:J143)</f>
        <v>0</v>
      </c>
      <c r="K146" s="7">
        <f t="shared" si="0"/>
        <v>4</v>
      </c>
      <c r="L146" s="7">
        <f t="shared" si="0"/>
        <v>4</v>
      </c>
      <c r="M146" s="7">
        <f t="shared" si="0"/>
        <v>3</v>
      </c>
      <c r="N146" s="7">
        <f t="shared" si="0"/>
        <v>0</v>
      </c>
    </row>
  </sheetData>
  <sheetProtection formatCells="0" formatColumns="0" formatRows="0" insertColumns="0" insertRows="0" insertHyperlinks="0" deleteColumns="0" deleteRows="0" sort="0" autoFilter="0" pivotTables="0"/>
  <pageMargins left="0.7" right="0.7" top="0.75" bottom="0.75" header="0.3" footer="0.3"/>
  <pageSetup orientation="portrait" r:id="rId1"/>
  <ignoredErrors>
    <ignoredError sqref="C14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zoomScaleNormal="100" workbookViewId="0"/>
  </sheetViews>
  <sheetFormatPr baseColWidth="10" defaultColWidth="9.140625" defaultRowHeight="15" x14ac:dyDescent="0.25"/>
  <cols>
    <col min="1" max="1" width="12.85546875" customWidth="1"/>
    <col min="2" max="3" width="17.28515625" customWidth="1"/>
    <col min="4" max="4" width="15.5703125" customWidth="1"/>
    <col min="6" max="6" width="12.7109375" customWidth="1"/>
    <col min="7" max="7" width="44.140625" customWidth="1"/>
    <col min="8" max="8" width="12.28515625" customWidth="1"/>
    <col min="9" max="9" width="25.28515625" customWidth="1"/>
    <col min="10" max="11" width="22.42578125" customWidth="1"/>
    <col min="12" max="12" width="17.7109375" customWidth="1"/>
    <col min="13" max="13" width="13.5703125" customWidth="1"/>
    <col min="14" max="15" width="14.28515625" customWidth="1"/>
    <col min="16" max="17" width="12.42578125" customWidth="1"/>
    <col min="18" max="18" width="10.28515625" customWidth="1"/>
    <col min="19" max="19" width="15.42578125" customWidth="1"/>
    <col min="20" max="20" width="13" customWidth="1"/>
    <col min="21" max="21" width="12.42578125" customWidth="1"/>
  </cols>
  <sheetData>
    <row r="1" spans="1:21" x14ac:dyDescent="0.25">
      <c r="A1" s="25" t="s">
        <v>31</v>
      </c>
      <c r="B1" s="22" t="s">
        <v>53</v>
      </c>
      <c r="C1" s="1" t="s">
        <v>0</v>
      </c>
      <c r="D1" s="1" t="s">
        <v>16</v>
      </c>
      <c r="E1" s="1" t="s">
        <v>17</v>
      </c>
      <c r="F1" s="22" t="s">
        <v>54</v>
      </c>
      <c r="G1" s="1" t="s">
        <v>18</v>
      </c>
      <c r="H1" s="22" t="s">
        <v>19</v>
      </c>
      <c r="I1" s="22" t="s">
        <v>52</v>
      </c>
      <c r="J1" s="1" t="s">
        <v>20</v>
      </c>
      <c r="K1" s="22" t="s">
        <v>55</v>
      </c>
      <c r="L1" s="1" t="s">
        <v>21</v>
      </c>
      <c r="M1" s="1" t="s">
        <v>22</v>
      </c>
      <c r="N1" s="22" t="s">
        <v>50</v>
      </c>
      <c r="O1" s="22" t="s">
        <v>56</v>
      </c>
      <c r="P1" s="1" t="s">
        <v>24</v>
      </c>
      <c r="Q1" s="22" t="s">
        <v>57</v>
      </c>
      <c r="R1" s="1" t="s">
        <v>25</v>
      </c>
      <c r="S1" s="22" t="s">
        <v>58</v>
      </c>
      <c r="T1" s="22" t="s">
        <v>49</v>
      </c>
      <c r="U1" s="1" t="s">
        <v>27</v>
      </c>
    </row>
    <row r="2" spans="1:21" x14ac:dyDescent="0.25">
      <c r="A2" s="2">
        <v>1</v>
      </c>
      <c r="B2" s="3">
        <v>1</v>
      </c>
      <c r="C2" s="3" t="s">
        <v>2</v>
      </c>
      <c r="D2" s="17"/>
      <c r="E2" s="17"/>
      <c r="F2" s="3">
        <v>1</v>
      </c>
      <c r="G2" s="23" t="s">
        <v>4</v>
      </c>
      <c r="H2" s="17"/>
      <c r="I2" s="3">
        <v>3</v>
      </c>
      <c r="J2" s="3" t="s">
        <v>11</v>
      </c>
      <c r="K2" s="3">
        <v>0</v>
      </c>
      <c r="L2" s="3" t="s">
        <v>12</v>
      </c>
      <c r="M2" s="17"/>
      <c r="N2" s="17"/>
      <c r="O2" s="19">
        <v>1</v>
      </c>
      <c r="P2" s="19" t="s">
        <v>14</v>
      </c>
      <c r="Q2" s="19">
        <v>1</v>
      </c>
      <c r="R2" s="19" t="s">
        <v>14</v>
      </c>
      <c r="S2" s="19">
        <v>1</v>
      </c>
      <c r="T2" s="19" t="s">
        <v>14</v>
      </c>
      <c r="U2" s="17"/>
    </row>
    <row r="3" spans="1:21" x14ac:dyDescent="0.25">
      <c r="A3" s="2">
        <v>2</v>
      </c>
      <c r="B3" s="3">
        <v>1</v>
      </c>
      <c r="C3" s="3" t="s">
        <v>2</v>
      </c>
      <c r="D3" s="17"/>
      <c r="E3" s="17"/>
      <c r="F3" s="3">
        <v>3</v>
      </c>
      <c r="G3" s="3" t="s">
        <v>6</v>
      </c>
      <c r="H3" s="17"/>
      <c r="I3" s="3">
        <v>0</v>
      </c>
      <c r="J3" s="3" t="s">
        <v>8</v>
      </c>
      <c r="K3" s="3">
        <v>1</v>
      </c>
      <c r="L3" s="3" t="s">
        <v>13</v>
      </c>
      <c r="M3" s="17"/>
      <c r="N3" s="17"/>
      <c r="O3" s="19">
        <v>1</v>
      </c>
      <c r="P3" s="19" t="s">
        <v>14</v>
      </c>
      <c r="Q3" s="19">
        <v>1</v>
      </c>
      <c r="R3" s="19" t="s">
        <v>14</v>
      </c>
      <c r="S3" s="19">
        <v>1</v>
      </c>
      <c r="T3" s="19" t="s">
        <v>14</v>
      </c>
      <c r="U3" s="17"/>
    </row>
    <row r="4" spans="1:21" x14ac:dyDescent="0.25">
      <c r="A4" s="2">
        <v>3</v>
      </c>
      <c r="B4" s="3">
        <v>1</v>
      </c>
      <c r="C4" s="3" t="s">
        <v>2</v>
      </c>
      <c r="D4" s="17"/>
      <c r="E4" s="17"/>
      <c r="F4" s="3">
        <v>3</v>
      </c>
      <c r="G4" s="3" t="s">
        <v>6</v>
      </c>
      <c r="H4" s="17"/>
      <c r="I4" s="23">
        <v>2</v>
      </c>
      <c r="J4" s="23" t="s">
        <v>10</v>
      </c>
      <c r="K4" s="3">
        <v>0</v>
      </c>
      <c r="L4" s="3" t="s">
        <v>12</v>
      </c>
      <c r="M4" s="17"/>
      <c r="N4" s="17"/>
      <c r="O4" s="19">
        <v>1</v>
      </c>
      <c r="P4" s="19" t="s">
        <v>14</v>
      </c>
      <c r="Q4" s="19">
        <v>0</v>
      </c>
      <c r="R4" s="19" t="s">
        <v>15</v>
      </c>
      <c r="S4" s="19">
        <v>1</v>
      </c>
      <c r="T4" s="19" t="s">
        <v>14</v>
      </c>
      <c r="U4" s="17"/>
    </row>
    <row r="5" spans="1:21" x14ac:dyDescent="0.25">
      <c r="A5" s="2">
        <v>4</v>
      </c>
      <c r="B5" s="3">
        <v>0</v>
      </c>
      <c r="C5" s="3" t="s">
        <v>1</v>
      </c>
      <c r="D5" s="5">
        <v>162</v>
      </c>
      <c r="E5" s="5">
        <v>52.5</v>
      </c>
      <c r="F5" s="3">
        <v>2</v>
      </c>
      <c r="G5" s="3" t="s">
        <v>5</v>
      </c>
      <c r="H5" s="5">
        <v>4</v>
      </c>
      <c r="I5" s="3">
        <v>0</v>
      </c>
      <c r="J5" s="3" t="s">
        <v>8</v>
      </c>
      <c r="K5" s="3">
        <v>0</v>
      </c>
      <c r="L5" s="3" t="s">
        <v>12</v>
      </c>
      <c r="M5" s="5">
        <v>9</v>
      </c>
      <c r="N5" s="5">
        <v>11</v>
      </c>
      <c r="O5" s="19">
        <v>1</v>
      </c>
      <c r="P5" s="19" t="s">
        <v>14</v>
      </c>
      <c r="Q5" s="19">
        <v>1</v>
      </c>
      <c r="R5" s="19" t="s">
        <v>14</v>
      </c>
      <c r="S5" s="19">
        <v>0</v>
      </c>
      <c r="T5" s="19" t="s">
        <v>15</v>
      </c>
      <c r="U5" s="17">
        <v>0</v>
      </c>
    </row>
    <row r="6" spans="1:21" x14ac:dyDescent="0.25">
      <c r="A6" s="2">
        <v>5</v>
      </c>
      <c r="B6" s="3">
        <v>1</v>
      </c>
      <c r="C6" s="3" t="s">
        <v>2</v>
      </c>
      <c r="D6" s="5">
        <v>182</v>
      </c>
      <c r="E6" s="5">
        <v>76</v>
      </c>
      <c r="F6" s="3">
        <v>3</v>
      </c>
      <c r="G6" s="3" t="s">
        <v>6</v>
      </c>
      <c r="H6" s="5">
        <v>2</v>
      </c>
      <c r="I6" s="3">
        <v>2</v>
      </c>
      <c r="J6" s="3" t="s">
        <v>10</v>
      </c>
      <c r="K6" s="3">
        <v>0</v>
      </c>
      <c r="L6" s="3" t="s">
        <v>12</v>
      </c>
      <c r="M6" s="5">
        <v>7</v>
      </c>
      <c r="N6" s="5">
        <v>7</v>
      </c>
      <c r="O6" s="19">
        <v>1</v>
      </c>
      <c r="P6" s="19" t="s">
        <v>14</v>
      </c>
      <c r="Q6" s="19">
        <v>1</v>
      </c>
      <c r="R6" s="19" t="s">
        <v>14</v>
      </c>
      <c r="S6" s="19">
        <v>1</v>
      </c>
      <c r="T6" s="19" t="s">
        <v>14</v>
      </c>
      <c r="U6" s="17">
        <v>10</v>
      </c>
    </row>
    <row r="7" spans="1:21" x14ac:dyDescent="0.25">
      <c r="A7" s="2">
        <v>6</v>
      </c>
      <c r="B7" s="3">
        <v>1</v>
      </c>
      <c r="C7" s="3" t="s">
        <v>2</v>
      </c>
      <c r="D7" s="5">
        <v>185</v>
      </c>
      <c r="E7" s="5">
        <v>84</v>
      </c>
      <c r="F7" s="3">
        <v>4</v>
      </c>
      <c r="G7" s="3" t="s">
        <v>7</v>
      </c>
      <c r="H7" s="5">
        <v>2</v>
      </c>
      <c r="I7" s="3">
        <v>0</v>
      </c>
      <c r="J7" s="3" t="s">
        <v>8</v>
      </c>
      <c r="K7" s="3">
        <v>0</v>
      </c>
      <c r="L7" s="3" t="s">
        <v>12</v>
      </c>
      <c r="M7" s="5">
        <v>6</v>
      </c>
      <c r="N7" s="17"/>
      <c r="O7" s="19">
        <v>1</v>
      </c>
      <c r="P7" s="19" t="s">
        <v>14</v>
      </c>
      <c r="Q7" s="19">
        <v>1</v>
      </c>
      <c r="R7" s="19" t="s">
        <v>14</v>
      </c>
      <c r="S7" s="19">
        <v>1</v>
      </c>
      <c r="T7" s="19" t="s">
        <v>14</v>
      </c>
      <c r="U7" s="17">
        <v>2</v>
      </c>
    </row>
    <row r="8" spans="1:21" x14ac:dyDescent="0.25">
      <c r="A8" s="2">
        <v>7</v>
      </c>
      <c r="B8" s="3">
        <v>1</v>
      </c>
      <c r="C8" s="3" t="s">
        <v>2</v>
      </c>
      <c r="D8" s="5">
        <v>170</v>
      </c>
      <c r="E8" s="5">
        <v>60</v>
      </c>
      <c r="F8" s="3">
        <v>1</v>
      </c>
      <c r="G8" s="3" t="s">
        <v>4</v>
      </c>
      <c r="H8" s="5">
        <v>3</v>
      </c>
      <c r="I8" s="3">
        <v>0</v>
      </c>
      <c r="J8" s="3" t="s">
        <v>8</v>
      </c>
      <c r="K8" s="3">
        <v>0</v>
      </c>
      <c r="L8" s="3" t="s">
        <v>12</v>
      </c>
      <c r="M8" s="5">
        <v>8</v>
      </c>
      <c r="N8" s="5">
        <v>8</v>
      </c>
      <c r="O8" s="19">
        <v>1</v>
      </c>
      <c r="P8" s="19" t="s">
        <v>14</v>
      </c>
      <c r="Q8" s="19">
        <v>1</v>
      </c>
      <c r="R8" s="19" t="s">
        <v>14</v>
      </c>
      <c r="S8" s="19">
        <v>1</v>
      </c>
      <c r="T8" s="19" t="s">
        <v>14</v>
      </c>
      <c r="U8" s="17">
        <v>30</v>
      </c>
    </row>
    <row r="9" spans="1:21" x14ac:dyDescent="0.25">
      <c r="A9" s="2">
        <v>8</v>
      </c>
      <c r="B9" s="3">
        <v>0</v>
      </c>
      <c r="C9" s="3" t="s">
        <v>1</v>
      </c>
      <c r="D9" s="5">
        <v>172</v>
      </c>
      <c r="E9" s="5">
        <v>72</v>
      </c>
      <c r="F9" s="3">
        <v>2</v>
      </c>
      <c r="G9" s="3" t="s">
        <v>5</v>
      </c>
      <c r="H9" s="5">
        <v>2</v>
      </c>
      <c r="I9" s="23">
        <v>1</v>
      </c>
      <c r="J9" s="23" t="s">
        <v>9</v>
      </c>
      <c r="K9" s="3">
        <v>0</v>
      </c>
      <c r="L9" s="3" t="s">
        <v>12</v>
      </c>
      <c r="M9" s="5">
        <v>6.9</v>
      </c>
      <c r="N9" s="5">
        <v>8.9</v>
      </c>
      <c r="O9" s="19">
        <v>1</v>
      </c>
      <c r="P9" s="19" t="s">
        <v>14</v>
      </c>
      <c r="Q9" s="19">
        <v>1</v>
      </c>
      <c r="R9" s="19" t="s">
        <v>14</v>
      </c>
      <c r="S9" s="19">
        <v>1</v>
      </c>
      <c r="T9" s="19" t="s">
        <v>14</v>
      </c>
      <c r="U9" s="17">
        <v>3</v>
      </c>
    </row>
    <row r="10" spans="1:21" x14ac:dyDescent="0.25">
      <c r="A10" s="2">
        <v>9</v>
      </c>
      <c r="B10" s="3">
        <v>0</v>
      </c>
      <c r="C10" s="3" t="s">
        <v>1</v>
      </c>
      <c r="D10" s="5">
        <v>159</v>
      </c>
      <c r="E10" s="5">
        <v>51</v>
      </c>
      <c r="F10" s="3">
        <v>1</v>
      </c>
      <c r="G10" s="3" t="s">
        <v>4</v>
      </c>
      <c r="H10" s="5">
        <v>2</v>
      </c>
      <c r="I10" s="3">
        <v>0</v>
      </c>
      <c r="J10" s="3" t="s">
        <v>8</v>
      </c>
      <c r="K10" s="3">
        <v>0</v>
      </c>
      <c r="L10" s="3" t="s">
        <v>12</v>
      </c>
      <c r="M10" s="5">
        <v>7.3</v>
      </c>
      <c r="N10" s="5">
        <v>7.5</v>
      </c>
      <c r="O10" s="18"/>
      <c r="P10" s="18"/>
      <c r="Q10" s="18"/>
      <c r="R10" s="18"/>
      <c r="S10" s="18"/>
      <c r="T10" s="18"/>
      <c r="U10" s="17"/>
    </row>
    <row r="11" spans="1:21" x14ac:dyDescent="0.25">
      <c r="A11" s="2">
        <v>10</v>
      </c>
      <c r="B11" s="3">
        <v>1</v>
      </c>
      <c r="C11" s="3" t="s">
        <v>2</v>
      </c>
      <c r="D11" s="5">
        <v>182</v>
      </c>
      <c r="E11" s="5">
        <v>76</v>
      </c>
      <c r="F11" s="3">
        <v>3</v>
      </c>
      <c r="G11" s="3" t="s">
        <v>6</v>
      </c>
      <c r="H11" s="5">
        <v>2</v>
      </c>
      <c r="I11" s="3">
        <v>1</v>
      </c>
      <c r="J11" s="3" t="s">
        <v>9</v>
      </c>
      <c r="K11" s="3">
        <v>0</v>
      </c>
      <c r="L11" s="3" t="s">
        <v>12</v>
      </c>
      <c r="M11" s="5">
        <v>5.58</v>
      </c>
      <c r="N11" s="5">
        <v>5.2</v>
      </c>
      <c r="O11" s="3">
        <v>1</v>
      </c>
      <c r="P11" s="3" t="s">
        <v>14</v>
      </c>
      <c r="Q11" s="3">
        <v>1</v>
      </c>
      <c r="R11" s="3" t="s">
        <v>14</v>
      </c>
      <c r="S11" s="3">
        <v>1</v>
      </c>
      <c r="T11" s="3" t="s">
        <v>14</v>
      </c>
      <c r="U11" s="5">
        <v>8</v>
      </c>
    </row>
    <row r="12" spans="1:21" x14ac:dyDescent="0.25">
      <c r="A12" s="2">
        <v>11</v>
      </c>
      <c r="B12" s="3">
        <v>0</v>
      </c>
      <c r="C12" s="3" t="s">
        <v>1</v>
      </c>
      <c r="D12" s="17">
        <v>160</v>
      </c>
      <c r="E12" s="5">
        <v>50</v>
      </c>
      <c r="F12" s="3">
        <v>1</v>
      </c>
      <c r="G12" s="3" t="s">
        <v>4</v>
      </c>
      <c r="H12" s="5">
        <v>2</v>
      </c>
      <c r="I12" s="3">
        <v>1</v>
      </c>
      <c r="J12" s="3" t="s">
        <v>9</v>
      </c>
      <c r="K12" s="3">
        <v>0</v>
      </c>
      <c r="L12" s="3" t="s">
        <v>12</v>
      </c>
      <c r="M12" s="5">
        <v>6</v>
      </c>
      <c r="N12" s="5">
        <v>7.6</v>
      </c>
      <c r="O12" s="3">
        <v>1</v>
      </c>
      <c r="P12" s="3" t="s">
        <v>14</v>
      </c>
      <c r="Q12" s="3">
        <v>1</v>
      </c>
      <c r="R12" s="3" t="s">
        <v>14</v>
      </c>
      <c r="S12" s="3">
        <v>0</v>
      </c>
      <c r="T12" s="3" t="s">
        <v>15</v>
      </c>
      <c r="U12" s="5">
        <v>0</v>
      </c>
    </row>
    <row r="13" spans="1:21" x14ac:dyDescent="0.25">
      <c r="A13" s="2">
        <v>12</v>
      </c>
      <c r="B13" s="3">
        <v>1</v>
      </c>
      <c r="C13" s="3" t="s">
        <v>2</v>
      </c>
      <c r="D13" s="5">
        <v>182</v>
      </c>
      <c r="E13" s="5">
        <v>65</v>
      </c>
      <c r="F13" s="3">
        <v>3</v>
      </c>
      <c r="G13" s="3" t="s">
        <v>6</v>
      </c>
      <c r="H13" s="5">
        <v>3</v>
      </c>
      <c r="I13" s="3">
        <v>0</v>
      </c>
      <c r="J13" s="3" t="s">
        <v>8</v>
      </c>
      <c r="K13" s="3">
        <v>0</v>
      </c>
      <c r="L13" s="3" t="s">
        <v>12</v>
      </c>
      <c r="M13" s="5">
        <v>7.5</v>
      </c>
      <c r="N13" s="5">
        <v>9.3030000000000008</v>
      </c>
      <c r="O13" s="3">
        <v>1</v>
      </c>
      <c r="P13" s="3" t="s">
        <v>14</v>
      </c>
      <c r="Q13" s="3">
        <v>1</v>
      </c>
      <c r="R13" s="3" t="s">
        <v>14</v>
      </c>
      <c r="S13" s="3">
        <v>1</v>
      </c>
      <c r="T13" s="3" t="s">
        <v>14</v>
      </c>
      <c r="U13" s="5">
        <v>10</v>
      </c>
    </row>
    <row r="14" spans="1:21" x14ac:dyDescent="0.25">
      <c r="A14" s="2">
        <v>13</v>
      </c>
      <c r="B14" s="3">
        <v>1</v>
      </c>
      <c r="C14" s="3" t="s">
        <v>2</v>
      </c>
      <c r="D14" s="5">
        <v>180</v>
      </c>
      <c r="E14" s="5">
        <v>71</v>
      </c>
      <c r="F14" s="3">
        <v>3</v>
      </c>
      <c r="G14" s="3" t="s">
        <v>6</v>
      </c>
      <c r="H14" s="5">
        <v>1</v>
      </c>
      <c r="I14" s="3">
        <v>0</v>
      </c>
      <c r="J14" s="3" t="s">
        <v>8</v>
      </c>
      <c r="K14" s="3">
        <v>1</v>
      </c>
      <c r="L14" s="3" t="s">
        <v>13</v>
      </c>
      <c r="M14" s="5">
        <v>5.5</v>
      </c>
      <c r="N14" s="5">
        <v>5.9</v>
      </c>
      <c r="O14" s="3">
        <v>1</v>
      </c>
      <c r="P14" s="3" t="s">
        <v>14</v>
      </c>
      <c r="Q14" s="3">
        <v>1</v>
      </c>
      <c r="R14" s="3" t="s">
        <v>14</v>
      </c>
      <c r="S14" s="3">
        <v>1</v>
      </c>
      <c r="T14" s="3" t="s">
        <v>14</v>
      </c>
      <c r="U14" s="5">
        <v>20</v>
      </c>
    </row>
    <row r="15" spans="1:21" x14ac:dyDescent="0.25">
      <c r="A15" s="2">
        <v>14</v>
      </c>
      <c r="B15" s="3">
        <v>1</v>
      </c>
      <c r="C15" s="3" t="s">
        <v>2</v>
      </c>
      <c r="D15" s="5">
        <v>178</v>
      </c>
      <c r="E15" s="5">
        <v>76</v>
      </c>
      <c r="F15" s="3">
        <v>4</v>
      </c>
      <c r="G15" s="3" t="s">
        <v>7</v>
      </c>
      <c r="H15" s="5">
        <v>2</v>
      </c>
      <c r="I15" s="3">
        <v>0</v>
      </c>
      <c r="J15" s="3" t="s">
        <v>8</v>
      </c>
      <c r="K15" s="3">
        <v>1</v>
      </c>
      <c r="L15" s="3" t="s">
        <v>13</v>
      </c>
      <c r="M15" s="5">
        <v>5.6</v>
      </c>
      <c r="N15" s="5">
        <v>6.8</v>
      </c>
      <c r="O15" s="3">
        <v>1</v>
      </c>
      <c r="P15" s="3" t="s">
        <v>14</v>
      </c>
      <c r="Q15" s="3">
        <v>1</v>
      </c>
      <c r="R15" s="3" t="s">
        <v>14</v>
      </c>
      <c r="S15" s="3">
        <v>1</v>
      </c>
      <c r="T15" s="3" t="s">
        <v>14</v>
      </c>
      <c r="U15" s="5">
        <v>7</v>
      </c>
    </row>
    <row r="16" spans="1:21" x14ac:dyDescent="0.25">
      <c r="A16" s="2">
        <v>15</v>
      </c>
      <c r="B16" s="3">
        <v>0</v>
      </c>
      <c r="C16" s="3" t="s">
        <v>1</v>
      </c>
      <c r="D16" s="5">
        <v>163</v>
      </c>
      <c r="E16" s="5">
        <v>50</v>
      </c>
      <c r="F16" s="3">
        <v>0</v>
      </c>
      <c r="G16" s="3" t="s">
        <v>3</v>
      </c>
      <c r="H16" s="5">
        <v>2</v>
      </c>
      <c r="I16" s="3">
        <v>0</v>
      </c>
      <c r="J16" s="3" t="s">
        <v>8</v>
      </c>
      <c r="K16" s="3">
        <v>0</v>
      </c>
      <c r="L16" s="3" t="s">
        <v>12</v>
      </c>
      <c r="M16" s="5">
        <v>6</v>
      </c>
      <c r="N16" s="5">
        <v>7</v>
      </c>
      <c r="O16" s="3">
        <v>1</v>
      </c>
      <c r="P16" s="3" t="s">
        <v>14</v>
      </c>
      <c r="Q16" s="3">
        <v>1</v>
      </c>
      <c r="R16" s="3" t="s">
        <v>14</v>
      </c>
      <c r="S16" s="3">
        <v>1</v>
      </c>
      <c r="T16" s="3" t="s">
        <v>14</v>
      </c>
      <c r="U16" s="5">
        <v>5</v>
      </c>
    </row>
    <row r="17" spans="1:21" x14ac:dyDescent="0.25">
      <c r="A17" s="2">
        <v>16</v>
      </c>
      <c r="B17" s="3">
        <v>1</v>
      </c>
      <c r="C17" s="3" t="s">
        <v>2</v>
      </c>
      <c r="D17" s="5">
        <v>173</v>
      </c>
      <c r="E17" s="5">
        <v>69</v>
      </c>
      <c r="F17" s="3">
        <v>0</v>
      </c>
      <c r="G17" s="3" t="s">
        <v>3</v>
      </c>
      <c r="H17" s="5">
        <v>2</v>
      </c>
      <c r="I17" s="3">
        <v>0</v>
      </c>
      <c r="J17" s="3" t="s">
        <v>8</v>
      </c>
      <c r="K17" s="3">
        <v>1</v>
      </c>
      <c r="L17" s="3" t="s">
        <v>13</v>
      </c>
      <c r="M17" s="5">
        <v>7.5</v>
      </c>
      <c r="N17" s="5">
        <v>7.4</v>
      </c>
      <c r="O17" s="3">
        <v>1</v>
      </c>
      <c r="P17" s="3" t="s">
        <v>14</v>
      </c>
      <c r="Q17" s="3">
        <v>1</v>
      </c>
      <c r="R17" s="3" t="s">
        <v>14</v>
      </c>
      <c r="S17" s="3">
        <v>1</v>
      </c>
      <c r="T17" s="3" t="s">
        <v>14</v>
      </c>
      <c r="U17" s="5">
        <v>35</v>
      </c>
    </row>
    <row r="18" spans="1:21" x14ac:dyDescent="0.25">
      <c r="A18" s="2">
        <v>17</v>
      </c>
      <c r="B18" s="3">
        <v>0</v>
      </c>
      <c r="C18" s="3" t="s">
        <v>1</v>
      </c>
      <c r="D18" s="5">
        <v>160</v>
      </c>
      <c r="E18" s="5">
        <v>50</v>
      </c>
      <c r="F18" s="3">
        <v>1</v>
      </c>
      <c r="G18" s="3" t="s">
        <v>4</v>
      </c>
      <c r="H18" s="5">
        <v>2</v>
      </c>
      <c r="I18" s="3">
        <v>0</v>
      </c>
      <c r="J18" s="3" t="s">
        <v>8</v>
      </c>
      <c r="K18" s="3">
        <v>0</v>
      </c>
      <c r="L18" s="3" t="s">
        <v>12</v>
      </c>
      <c r="M18" s="5">
        <v>6</v>
      </c>
      <c r="N18" s="5">
        <v>6</v>
      </c>
      <c r="O18" s="3">
        <v>0</v>
      </c>
      <c r="P18" s="3" t="s">
        <v>15</v>
      </c>
      <c r="Q18" s="3">
        <v>1</v>
      </c>
      <c r="R18" s="3" t="s">
        <v>14</v>
      </c>
      <c r="S18" s="3">
        <v>1</v>
      </c>
      <c r="T18" s="3" t="s">
        <v>14</v>
      </c>
      <c r="U18" s="5">
        <v>1</v>
      </c>
    </row>
    <row r="19" spans="1:21" x14ac:dyDescent="0.25">
      <c r="A19" s="2">
        <v>18</v>
      </c>
      <c r="B19" s="3">
        <v>1</v>
      </c>
      <c r="C19" s="3" t="s">
        <v>2</v>
      </c>
      <c r="D19" s="5">
        <v>184</v>
      </c>
      <c r="E19" s="5">
        <v>68</v>
      </c>
      <c r="F19" s="3">
        <v>3</v>
      </c>
      <c r="G19" s="3" t="s">
        <v>6</v>
      </c>
      <c r="H19" s="5">
        <v>2</v>
      </c>
      <c r="I19" s="3">
        <v>0</v>
      </c>
      <c r="J19" s="3" t="s">
        <v>8</v>
      </c>
      <c r="K19" s="3">
        <v>0</v>
      </c>
      <c r="L19" s="3" t="s">
        <v>12</v>
      </c>
      <c r="M19" s="5">
        <v>6.2</v>
      </c>
      <c r="N19" s="5">
        <v>8</v>
      </c>
      <c r="O19" s="3">
        <v>1</v>
      </c>
      <c r="P19" s="3" t="s">
        <v>14</v>
      </c>
      <c r="Q19" s="3">
        <v>1</v>
      </c>
      <c r="R19" s="3" t="s">
        <v>14</v>
      </c>
      <c r="S19" s="3">
        <v>1</v>
      </c>
      <c r="T19" s="3" t="s">
        <v>14</v>
      </c>
      <c r="U19" s="5">
        <v>4</v>
      </c>
    </row>
    <row r="20" spans="1:21" x14ac:dyDescent="0.25">
      <c r="A20" s="2">
        <v>19</v>
      </c>
      <c r="B20" s="3">
        <v>0</v>
      </c>
      <c r="C20" s="3" t="s">
        <v>1</v>
      </c>
      <c r="D20" s="5">
        <v>162</v>
      </c>
      <c r="E20" s="5">
        <v>57</v>
      </c>
      <c r="F20" s="3">
        <v>1</v>
      </c>
      <c r="G20" s="3" t="s">
        <v>4</v>
      </c>
      <c r="H20" s="5">
        <v>3</v>
      </c>
      <c r="I20" s="3">
        <v>0</v>
      </c>
      <c r="J20" s="3" t="s">
        <v>8</v>
      </c>
      <c r="K20" s="3">
        <v>1</v>
      </c>
      <c r="L20" s="3" t="s">
        <v>13</v>
      </c>
      <c r="M20" s="5">
        <v>6.8</v>
      </c>
      <c r="N20" s="5">
        <v>6.5</v>
      </c>
      <c r="O20" s="3">
        <v>1</v>
      </c>
      <c r="P20" s="3" t="s">
        <v>14</v>
      </c>
      <c r="Q20" s="3">
        <v>1</v>
      </c>
      <c r="R20" s="3" t="s">
        <v>14</v>
      </c>
      <c r="S20" s="3">
        <v>1</v>
      </c>
      <c r="T20" s="3" t="s">
        <v>14</v>
      </c>
      <c r="U20" s="5">
        <v>4</v>
      </c>
    </row>
    <row r="21" spans="1:21" x14ac:dyDescent="0.25">
      <c r="A21" s="2">
        <v>20</v>
      </c>
      <c r="B21" s="3">
        <v>0</v>
      </c>
      <c r="C21" s="3" t="s">
        <v>1</v>
      </c>
      <c r="D21" s="5">
        <v>165</v>
      </c>
      <c r="E21" s="5">
        <v>56</v>
      </c>
      <c r="F21" s="3">
        <v>2</v>
      </c>
      <c r="G21" s="3" t="s">
        <v>5</v>
      </c>
      <c r="H21" s="5">
        <v>3</v>
      </c>
      <c r="I21" s="3">
        <v>2</v>
      </c>
      <c r="J21" s="3" t="s">
        <v>10</v>
      </c>
      <c r="K21" s="3">
        <v>0</v>
      </c>
      <c r="L21" s="3" t="s">
        <v>12</v>
      </c>
      <c r="M21" s="5">
        <v>8.5</v>
      </c>
      <c r="N21" s="5">
        <v>10.5</v>
      </c>
      <c r="O21" s="3">
        <v>1</v>
      </c>
      <c r="P21" s="3" t="s">
        <v>14</v>
      </c>
      <c r="Q21" s="3">
        <v>1</v>
      </c>
      <c r="R21" s="3" t="s">
        <v>14</v>
      </c>
      <c r="S21" s="3">
        <v>1</v>
      </c>
      <c r="T21" s="3" t="s">
        <v>14</v>
      </c>
      <c r="U21" s="5">
        <v>14</v>
      </c>
    </row>
    <row r="22" spans="1:21" x14ac:dyDescent="0.25">
      <c r="A22" s="2">
        <v>21</v>
      </c>
      <c r="B22" s="3">
        <v>0</v>
      </c>
      <c r="C22" s="3" t="s">
        <v>1</v>
      </c>
      <c r="D22" s="5">
        <v>165</v>
      </c>
      <c r="E22" s="5">
        <v>50</v>
      </c>
      <c r="F22" s="3">
        <v>1</v>
      </c>
      <c r="G22" s="3" t="s">
        <v>4</v>
      </c>
      <c r="H22" s="5">
        <v>3</v>
      </c>
      <c r="I22" s="3">
        <v>2</v>
      </c>
      <c r="J22" s="3" t="s">
        <v>10</v>
      </c>
      <c r="K22" s="3">
        <v>0</v>
      </c>
      <c r="L22" s="3" t="s">
        <v>12</v>
      </c>
      <c r="M22" s="5">
        <v>9.5</v>
      </c>
      <c r="N22" s="5">
        <v>12.1</v>
      </c>
      <c r="O22" s="3">
        <v>1</v>
      </c>
      <c r="P22" s="3" t="s">
        <v>14</v>
      </c>
      <c r="Q22" s="3">
        <v>1</v>
      </c>
      <c r="R22" s="3" t="s">
        <v>14</v>
      </c>
      <c r="S22" s="3">
        <v>1</v>
      </c>
      <c r="T22" s="3" t="s">
        <v>14</v>
      </c>
      <c r="U22" s="5">
        <v>14</v>
      </c>
    </row>
    <row r="23" spans="1:21" x14ac:dyDescent="0.25">
      <c r="A23" s="2">
        <v>22</v>
      </c>
      <c r="B23" s="3">
        <v>1</v>
      </c>
      <c r="C23" s="3" t="s">
        <v>2</v>
      </c>
      <c r="D23" s="5">
        <v>172</v>
      </c>
      <c r="E23" s="5">
        <v>60</v>
      </c>
      <c r="F23" s="3">
        <v>2</v>
      </c>
      <c r="G23" s="3" t="s">
        <v>5</v>
      </c>
      <c r="H23" s="5"/>
      <c r="I23" s="3">
        <v>2</v>
      </c>
      <c r="J23" s="3" t="s">
        <v>10</v>
      </c>
      <c r="K23" s="3">
        <v>1</v>
      </c>
      <c r="L23" s="3" t="s">
        <v>13</v>
      </c>
      <c r="M23" s="5">
        <v>7</v>
      </c>
      <c r="N23" s="5">
        <v>7.8</v>
      </c>
      <c r="O23" s="3">
        <v>1</v>
      </c>
      <c r="P23" s="3" t="s">
        <v>14</v>
      </c>
      <c r="Q23" s="3">
        <v>1</v>
      </c>
      <c r="R23" s="3" t="s">
        <v>14</v>
      </c>
      <c r="S23" s="3">
        <v>1</v>
      </c>
      <c r="T23" s="3" t="s">
        <v>14</v>
      </c>
      <c r="U23" s="5">
        <v>20</v>
      </c>
    </row>
    <row r="24" spans="1:21" x14ac:dyDescent="0.25">
      <c r="A24" s="2">
        <v>23</v>
      </c>
      <c r="B24" s="3">
        <v>0</v>
      </c>
      <c r="C24" s="3" t="s">
        <v>1</v>
      </c>
      <c r="D24" s="17">
        <v>173</v>
      </c>
      <c r="E24" s="5">
        <v>59</v>
      </c>
      <c r="F24" s="3">
        <v>3</v>
      </c>
      <c r="G24" s="3" t="s">
        <v>6</v>
      </c>
      <c r="H24" s="5">
        <v>2</v>
      </c>
      <c r="I24" s="3">
        <v>0</v>
      </c>
      <c r="J24" s="3" t="s">
        <v>8</v>
      </c>
      <c r="K24" s="3">
        <v>0</v>
      </c>
      <c r="L24" s="3" t="s">
        <v>12</v>
      </c>
      <c r="M24" s="5">
        <v>9.1999999999999993</v>
      </c>
      <c r="N24" s="5">
        <v>10.5</v>
      </c>
      <c r="O24" s="3">
        <v>1</v>
      </c>
      <c r="P24" s="3" t="s">
        <v>14</v>
      </c>
      <c r="Q24" s="3">
        <v>1</v>
      </c>
      <c r="R24" s="3" t="s">
        <v>14</v>
      </c>
      <c r="S24" s="3">
        <v>1</v>
      </c>
      <c r="T24" s="3" t="s">
        <v>14</v>
      </c>
      <c r="U24" s="5">
        <v>6</v>
      </c>
    </row>
    <row r="25" spans="1:21" x14ac:dyDescent="0.25">
      <c r="A25" s="2">
        <v>24</v>
      </c>
      <c r="B25" s="3">
        <v>0</v>
      </c>
      <c r="C25" s="3" t="s">
        <v>1</v>
      </c>
      <c r="D25" s="5">
        <v>167</v>
      </c>
      <c r="E25" s="5">
        <v>61</v>
      </c>
      <c r="F25" s="3">
        <v>2</v>
      </c>
      <c r="G25" s="3" t="s">
        <v>5</v>
      </c>
      <c r="H25" s="5">
        <v>3</v>
      </c>
      <c r="I25" s="3">
        <v>0</v>
      </c>
      <c r="J25" s="3" t="s">
        <v>8</v>
      </c>
      <c r="K25" s="3">
        <v>1</v>
      </c>
      <c r="L25" s="3" t="s">
        <v>13</v>
      </c>
      <c r="M25" s="5">
        <v>6.6</v>
      </c>
      <c r="N25" s="5">
        <v>8.1999999999999993</v>
      </c>
      <c r="O25" s="3">
        <v>1</v>
      </c>
      <c r="P25" s="3" t="s">
        <v>14</v>
      </c>
      <c r="Q25" s="3">
        <v>1</v>
      </c>
      <c r="R25" s="3" t="s">
        <v>14</v>
      </c>
      <c r="S25" s="3">
        <v>1</v>
      </c>
      <c r="T25" s="3" t="s">
        <v>14</v>
      </c>
      <c r="U25" s="5">
        <v>14</v>
      </c>
    </row>
    <row r="26" spans="1:21" x14ac:dyDescent="0.25">
      <c r="A26" s="2">
        <v>25</v>
      </c>
      <c r="B26" s="3">
        <v>1</v>
      </c>
      <c r="C26" s="3" t="s">
        <v>2</v>
      </c>
      <c r="D26" s="17">
        <v>174</v>
      </c>
      <c r="E26" s="5">
        <v>59.8</v>
      </c>
      <c r="F26" s="3">
        <v>2</v>
      </c>
      <c r="G26" s="3" t="s">
        <v>5</v>
      </c>
      <c r="H26" s="5">
        <v>2</v>
      </c>
      <c r="I26" s="3">
        <v>0</v>
      </c>
      <c r="J26" s="3" t="s">
        <v>8</v>
      </c>
      <c r="K26" s="2"/>
      <c r="L26" s="2"/>
      <c r="M26" s="5">
        <v>7.56</v>
      </c>
      <c r="N26" s="5">
        <v>9.7200000000000006</v>
      </c>
      <c r="O26" s="3">
        <v>1</v>
      </c>
      <c r="P26" s="3" t="s">
        <v>14</v>
      </c>
      <c r="Q26" s="3">
        <v>1</v>
      </c>
      <c r="R26" s="3" t="s">
        <v>14</v>
      </c>
      <c r="S26" s="3">
        <v>1</v>
      </c>
      <c r="T26" s="3" t="s">
        <v>14</v>
      </c>
      <c r="U26" s="5">
        <v>2.6</v>
      </c>
    </row>
    <row r="27" spans="1:21" x14ac:dyDescent="0.25">
      <c r="A27" s="2">
        <v>26</v>
      </c>
      <c r="B27" s="3">
        <v>1</v>
      </c>
      <c r="C27" s="3" t="s">
        <v>2</v>
      </c>
      <c r="D27" s="5">
        <v>173</v>
      </c>
      <c r="E27" s="5">
        <v>73</v>
      </c>
      <c r="F27" s="3">
        <v>3</v>
      </c>
      <c r="G27" s="3" t="s">
        <v>6</v>
      </c>
      <c r="H27" s="5"/>
      <c r="I27" s="3">
        <v>0</v>
      </c>
      <c r="J27" s="3" t="s">
        <v>8</v>
      </c>
      <c r="K27" s="3">
        <v>1</v>
      </c>
      <c r="L27" s="3" t="s">
        <v>13</v>
      </c>
      <c r="M27" s="5">
        <v>6.5</v>
      </c>
      <c r="N27" s="5">
        <v>6.375</v>
      </c>
      <c r="O27" s="3">
        <v>1</v>
      </c>
      <c r="P27" s="3" t="s">
        <v>14</v>
      </c>
      <c r="Q27" s="3">
        <v>1</v>
      </c>
      <c r="R27" s="3" t="s">
        <v>14</v>
      </c>
      <c r="S27" s="3">
        <v>1</v>
      </c>
      <c r="T27" s="3" t="s">
        <v>14</v>
      </c>
      <c r="U27" s="5">
        <v>25</v>
      </c>
    </row>
    <row r="28" spans="1:21" x14ac:dyDescent="0.25">
      <c r="A28" s="2">
        <v>27</v>
      </c>
      <c r="B28" s="3">
        <v>1</v>
      </c>
      <c r="C28" s="3" t="s">
        <v>2</v>
      </c>
      <c r="D28" s="5">
        <v>171</v>
      </c>
      <c r="E28" s="5">
        <v>66</v>
      </c>
      <c r="F28" s="3">
        <v>2</v>
      </c>
      <c r="G28" s="3" t="s">
        <v>5</v>
      </c>
      <c r="H28" s="5">
        <v>2</v>
      </c>
      <c r="I28" s="3">
        <v>1</v>
      </c>
      <c r="J28" s="3" t="s">
        <v>9</v>
      </c>
      <c r="K28" s="3">
        <v>0</v>
      </c>
      <c r="L28" s="3" t="s">
        <v>12</v>
      </c>
      <c r="M28" s="5">
        <v>6.7</v>
      </c>
      <c r="N28" s="5">
        <v>8.73</v>
      </c>
      <c r="O28" s="3">
        <v>1</v>
      </c>
      <c r="P28" s="3" t="s">
        <v>14</v>
      </c>
      <c r="Q28" s="3">
        <v>1</v>
      </c>
      <c r="R28" s="3" t="s">
        <v>14</v>
      </c>
      <c r="S28" s="3">
        <v>1</v>
      </c>
      <c r="T28" s="3" t="s">
        <v>14</v>
      </c>
      <c r="U28" s="5">
        <v>15</v>
      </c>
    </row>
    <row r="29" spans="1:21" x14ac:dyDescent="0.25">
      <c r="A29" s="2">
        <v>28</v>
      </c>
      <c r="B29" s="3">
        <v>1</v>
      </c>
      <c r="C29" s="3" t="s">
        <v>2</v>
      </c>
      <c r="D29" s="5">
        <v>177</v>
      </c>
      <c r="E29" s="5">
        <v>65</v>
      </c>
      <c r="F29" s="3">
        <v>2</v>
      </c>
      <c r="G29" s="3" t="s">
        <v>5</v>
      </c>
      <c r="H29" s="5">
        <v>2</v>
      </c>
      <c r="I29" s="3">
        <v>0</v>
      </c>
      <c r="J29" s="3" t="s">
        <v>8</v>
      </c>
      <c r="K29" s="3">
        <v>1</v>
      </c>
      <c r="L29" s="3" t="s">
        <v>13</v>
      </c>
      <c r="M29" s="5">
        <v>6</v>
      </c>
      <c r="N29" s="5">
        <v>8</v>
      </c>
      <c r="O29" s="3">
        <v>1</v>
      </c>
      <c r="P29" s="3" t="s">
        <v>14</v>
      </c>
      <c r="Q29" s="3">
        <v>1</v>
      </c>
      <c r="R29" s="3" t="s">
        <v>14</v>
      </c>
      <c r="S29" s="3">
        <v>1</v>
      </c>
      <c r="T29" s="3" t="s">
        <v>14</v>
      </c>
      <c r="U29" s="5">
        <v>5</v>
      </c>
    </row>
    <row r="30" spans="1:21" x14ac:dyDescent="0.25">
      <c r="A30" s="2">
        <v>29</v>
      </c>
      <c r="B30" s="3">
        <v>0</v>
      </c>
      <c r="C30" s="3" t="s">
        <v>1</v>
      </c>
      <c r="D30" s="5">
        <v>170</v>
      </c>
      <c r="E30" s="5">
        <v>59</v>
      </c>
      <c r="F30" s="3">
        <v>2</v>
      </c>
      <c r="G30" s="3" t="s">
        <v>5</v>
      </c>
      <c r="H30" s="5">
        <v>2</v>
      </c>
      <c r="I30" s="3">
        <v>0</v>
      </c>
      <c r="J30" s="3" t="s">
        <v>8</v>
      </c>
      <c r="K30" s="3">
        <v>1</v>
      </c>
      <c r="L30" s="3" t="s">
        <v>13</v>
      </c>
      <c r="M30" s="5">
        <v>7</v>
      </c>
      <c r="N30" s="5">
        <v>8.2349999999999994</v>
      </c>
      <c r="O30" s="3">
        <v>0</v>
      </c>
      <c r="P30" s="3" t="s">
        <v>15</v>
      </c>
      <c r="Q30" s="3">
        <v>1</v>
      </c>
      <c r="R30" s="3" t="s">
        <v>14</v>
      </c>
      <c r="S30" s="3">
        <v>1</v>
      </c>
      <c r="T30" s="3" t="s">
        <v>14</v>
      </c>
      <c r="U30" s="5">
        <v>3</v>
      </c>
    </row>
    <row r="31" spans="1:21" x14ac:dyDescent="0.25">
      <c r="A31" s="2">
        <v>30</v>
      </c>
      <c r="B31" s="3">
        <v>0</v>
      </c>
      <c r="C31" s="3" t="s">
        <v>1</v>
      </c>
      <c r="D31" s="5">
        <v>163.5</v>
      </c>
      <c r="E31" s="5">
        <v>42.5</v>
      </c>
      <c r="F31" s="3">
        <v>4</v>
      </c>
      <c r="G31" s="3" t="s">
        <v>7</v>
      </c>
      <c r="H31" s="5">
        <v>1</v>
      </c>
      <c r="I31" s="3">
        <v>2</v>
      </c>
      <c r="J31" s="3" t="s">
        <v>10</v>
      </c>
      <c r="K31" s="3">
        <v>0</v>
      </c>
      <c r="L31" s="3" t="s">
        <v>12</v>
      </c>
      <c r="M31" s="5">
        <v>9.9</v>
      </c>
      <c r="N31" s="5">
        <v>12.5</v>
      </c>
      <c r="O31" s="3">
        <v>1</v>
      </c>
      <c r="P31" s="3" t="s">
        <v>14</v>
      </c>
      <c r="Q31" s="3">
        <v>1</v>
      </c>
      <c r="R31" s="3" t="s">
        <v>14</v>
      </c>
      <c r="S31" s="3">
        <v>1</v>
      </c>
      <c r="T31" s="3" t="s">
        <v>14</v>
      </c>
      <c r="U31" s="5">
        <v>8</v>
      </c>
    </row>
    <row r="32" spans="1:21" x14ac:dyDescent="0.25">
      <c r="A32" s="2">
        <v>31</v>
      </c>
      <c r="B32" s="3">
        <v>0</v>
      </c>
      <c r="C32" s="3" t="s">
        <v>1</v>
      </c>
      <c r="D32" s="5">
        <v>150</v>
      </c>
      <c r="E32" s="5">
        <v>45</v>
      </c>
      <c r="F32" s="3">
        <v>1</v>
      </c>
      <c r="G32" s="3" t="s">
        <v>4</v>
      </c>
      <c r="H32" s="5">
        <v>2</v>
      </c>
      <c r="I32" s="3">
        <v>0</v>
      </c>
      <c r="J32" s="3" t="s">
        <v>8</v>
      </c>
      <c r="K32" s="3">
        <v>0</v>
      </c>
      <c r="L32" s="3" t="s">
        <v>12</v>
      </c>
      <c r="M32" s="5">
        <v>6.5</v>
      </c>
      <c r="N32" s="5">
        <v>7.5</v>
      </c>
      <c r="O32" s="3">
        <v>1</v>
      </c>
      <c r="P32" s="3" t="s">
        <v>14</v>
      </c>
      <c r="Q32" s="3">
        <v>1</v>
      </c>
      <c r="R32" s="3" t="s">
        <v>14</v>
      </c>
      <c r="S32" s="3">
        <v>1</v>
      </c>
      <c r="T32" s="3" t="s">
        <v>14</v>
      </c>
      <c r="U32" s="5">
        <v>21</v>
      </c>
    </row>
    <row r="33" spans="1:21" x14ac:dyDescent="0.25">
      <c r="A33" s="2">
        <v>32</v>
      </c>
      <c r="B33" s="3">
        <v>1</v>
      </c>
      <c r="C33" s="3" t="s">
        <v>2</v>
      </c>
      <c r="D33" s="5">
        <v>175</v>
      </c>
      <c r="E33" s="5">
        <v>65</v>
      </c>
      <c r="F33" s="3">
        <v>3</v>
      </c>
      <c r="G33" s="3" t="s">
        <v>6</v>
      </c>
      <c r="H33" s="5">
        <v>2</v>
      </c>
      <c r="I33" s="3">
        <v>0</v>
      </c>
      <c r="J33" s="3" t="s">
        <v>8</v>
      </c>
      <c r="K33" s="3">
        <v>0</v>
      </c>
      <c r="L33" s="3" t="s">
        <v>12</v>
      </c>
      <c r="M33" s="5">
        <v>7</v>
      </c>
      <c r="N33" s="5">
        <v>9</v>
      </c>
      <c r="O33" s="3">
        <v>1</v>
      </c>
      <c r="P33" s="3" t="s">
        <v>14</v>
      </c>
      <c r="Q33" s="3">
        <v>1</v>
      </c>
      <c r="R33" s="3" t="s">
        <v>14</v>
      </c>
      <c r="S33" s="3">
        <v>1</v>
      </c>
      <c r="T33" s="3" t="s">
        <v>14</v>
      </c>
      <c r="U33" s="5">
        <v>30</v>
      </c>
    </row>
    <row r="34" spans="1:21" x14ac:dyDescent="0.25">
      <c r="A34" s="2">
        <v>33</v>
      </c>
      <c r="B34" s="3">
        <v>1</v>
      </c>
      <c r="C34" s="3" t="s">
        <v>2</v>
      </c>
      <c r="D34" s="5">
        <v>180</v>
      </c>
      <c r="E34" s="5">
        <v>70</v>
      </c>
      <c r="F34" s="3">
        <v>1</v>
      </c>
      <c r="G34" s="3" t="s">
        <v>4</v>
      </c>
      <c r="H34" s="5">
        <v>2</v>
      </c>
      <c r="I34" s="3">
        <v>1</v>
      </c>
      <c r="J34" s="3" t="s">
        <v>9</v>
      </c>
      <c r="K34" s="3">
        <v>0</v>
      </c>
      <c r="L34" s="3" t="s">
        <v>12</v>
      </c>
      <c r="M34" s="5">
        <v>7</v>
      </c>
      <c r="N34" s="5">
        <v>7</v>
      </c>
      <c r="O34" s="3">
        <v>1</v>
      </c>
      <c r="P34" s="3" t="s">
        <v>14</v>
      </c>
      <c r="Q34" s="3">
        <v>1</v>
      </c>
      <c r="R34" s="3" t="s">
        <v>14</v>
      </c>
      <c r="S34" s="3">
        <v>1</v>
      </c>
      <c r="T34" s="3" t="s">
        <v>14</v>
      </c>
      <c r="U34" s="5">
        <v>3</v>
      </c>
    </row>
    <row r="35" spans="1:21" x14ac:dyDescent="0.25">
      <c r="A35" s="2">
        <v>34</v>
      </c>
      <c r="B35" s="3">
        <v>1</v>
      </c>
      <c r="C35" s="3" t="s">
        <v>2</v>
      </c>
      <c r="D35" s="5">
        <v>185</v>
      </c>
      <c r="E35" s="17"/>
      <c r="F35" s="18"/>
      <c r="G35" s="18"/>
      <c r="H35" s="17"/>
      <c r="I35" s="18"/>
      <c r="J35" s="18"/>
      <c r="K35" s="18"/>
      <c r="L35" s="18"/>
      <c r="M35" s="17"/>
      <c r="N35" s="17"/>
      <c r="O35" s="18"/>
      <c r="P35" s="18"/>
      <c r="Q35" s="18"/>
      <c r="R35" s="18"/>
      <c r="S35" s="18"/>
      <c r="T35" s="18"/>
      <c r="U35" s="17"/>
    </row>
    <row r="36" spans="1:21" x14ac:dyDescent="0.25">
      <c r="A36" s="2">
        <v>35</v>
      </c>
      <c r="B36" s="3">
        <v>1</v>
      </c>
      <c r="C36" s="3" t="s">
        <v>2</v>
      </c>
      <c r="D36" s="5">
        <v>172</v>
      </c>
      <c r="E36" s="5">
        <v>67</v>
      </c>
      <c r="F36" s="3">
        <v>2</v>
      </c>
      <c r="G36" s="3" t="s">
        <v>5</v>
      </c>
      <c r="H36" s="5">
        <v>2</v>
      </c>
      <c r="I36" s="3">
        <v>0</v>
      </c>
      <c r="J36" s="3" t="s">
        <v>8</v>
      </c>
      <c r="K36" s="3">
        <v>1</v>
      </c>
      <c r="L36" s="3" t="s">
        <v>13</v>
      </c>
      <c r="M36" s="5">
        <v>5.5</v>
      </c>
      <c r="N36" s="5">
        <v>5.2</v>
      </c>
      <c r="O36" s="3">
        <v>1</v>
      </c>
      <c r="P36" s="3" t="s">
        <v>14</v>
      </c>
      <c r="Q36" s="3">
        <v>1</v>
      </c>
      <c r="R36" s="3" t="s">
        <v>14</v>
      </c>
      <c r="S36" s="3">
        <v>1</v>
      </c>
      <c r="T36" s="3" t="s">
        <v>14</v>
      </c>
      <c r="U36" s="5">
        <v>15</v>
      </c>
    </row>
    <row r="37" spans="1:21" x14ac:dyDescent="0.25">
      <c r="A37" s="2">
        <v>36</v>
      </c>
      <c r="B37" s="3">
        <v>0</v>
      </c>
      <c r="C37" s="3" t="s">
        <v>1</v>
      </c>
      <c r="D37" s="5">
        <v>185</v>
      </c>
      <c r="E37" s="5">
        <v>85</v>
      </c>
      <c r="F37" s="3">
        <v>2</v>
      </c>
      <c r="G37" s="3" t="s">
        <v>5</v>
      </c>
      <c r="H37" s="5">
        <v>2</v>
      </c>
      <c r="I37" s="3">
        <v>2</v>
      </c>
      <c r="J37" s="3" t="s">
        <v>10</v>
      </c>
      <c r="K37" s="3">
        <v>0</v>
      </c>
      <c r="L37" s="3" t="s">
        <v>12</v>
      </c>
      <c r="M37" s="5">
        <v>8.4</v>
      </c>
      <c r="N37" s="5">
        <v>8.9</v>
      </c>
      <c r="O37" s="3">
        <v>1</v>
      </c>
      <c r="P37" s="3" t="s">
        <v>14</v>
      </c>
      <c r="Q37" s="3">
        <v>1</v>
      </c>
      <c r="R37" s="3" t="s">
        <v>14</v>
      </c>
      <c r="S37" s="3">
        <v>1</v>
      </c>
      <c r="T37" s="3" t="s">
        <v>14</v>
      </c>
      <c r="U37" s="5">
        <v>5</v>
      </c>
    </row>
    <row r="38" spans="1:21" x14ac:dyDescent="0.25">
      <c r="A38" s="2">
        <v>37</v>
      </c>
      <c r="B38" s="3">
        <v>0</v>
      </c>
      <c r="C38" s="3" t="s">
        <v>1</v>
      </c>
      <c r="D38" s="5">
        <v>167</v>
      </c>
      <c r="E38" s="5">
        <v>48</v>
      </c>
      <c r="F38" s="3">
        <v>1</v>
      </c>
      <c r="G38" s="3" t="s">
        <v>4</v>
      </c>
      <c r="H38" s="5">
        <v>2</v>
      </c>
      <c r="I38" s="3">
        <v>0</v>
      </c>
      <c r="J38" s="3" t="s">
        <v>8</v>
      </c>
      <c r="K38" s="3">
        <v>0</v>
      </c>
      <c r="L38" s="3" t="s">
        <v>12</v>
      </c>
      <c r="M38" s="5">
        <v>6.21</v>
      </c>
      <c r="N38" s="5">
        <v>8.1</v>
      </c>
      <c r="O38" s="3">
        <v>1</v>
      </c>
      <c r="P38" s="3" t="s">
        <v>14</v>
      </c>
      <c r="Q38" s="3">
        <v>1</v>
      </c>
      <c r="R38" s="3" t="s">
        <v>14</v>
      </c>
      <c r="S38" s="3">
        <v>1</v>
      </c>
      <c r="T38" s="3" t="s">
        <v>14</v>
      </c>
      <c r="U38" s="5">
        <v>10</v>
      </c>
    </row>
    <row r="39" spans="1:21" x14ac:dyDescent="0.25">
      <c r="A39" s="2">
        <v>38</v>
      </c>
      <c r="B39" s="3">
        <v>0</v>
      </c>
      <c r="C39" s="3" t="s">
        <v>1</v>
      </c>
      <c r="D39" s="5">
        <v>165</v>
      </c>
      <c r="E39" s="5">
        <v>57</v>
      </c>
      <c r="F39" s="3">
        <v>1</v>
      </c>
      <c r="G39" s="3" t="s">
        <v>4</v>
      </c>
      <c r="H39" s="5">
        <v>3</v>
      </c>
      <c r="I39" s="3">
        <v>0</v>
      </c>
      <c r="J39" s="3" t="s">
        <v>8</v>
      </c>
      <c r="K39" s="3">
        <v>0</v>
      </c>
      <c r="L39" s="3" t="s">
        <v>12</v>
      </c>
      <c r="M39" s="5">
        <v>5.6</v>
      </c>
      <c r="N39" s="5">
        <v>7.9</v>
      </c>
      <c r="O39" s="3">
        <v>1</v>
      </c>
      <c r="P39" s="3" t="s">
        <v>14</v>
      </c>
      <c r="Q39" s="3">
        <v>1</v>
      </c>
      <c r="R39" s="3" t="s">
        <v>14</v>
      </c>
      <c r="S39" s="3">
        <v>1</v>
      </c>
      <c r="T39" s="3" t="s">
        <v>14</v>
      </c>
      <c r="U39" s="5">
        <v>10</v>
      </c>
    </row>
    <row r="40" spans="1:21" x14ac:dyDescent="0.25">
      <c r="A40" s="2">
        <v>39</v>
      </c>
      <c r="B40" s="3">
        <v>0</v>
      </c>
      <c r="C40" s="3" t="s">
        <v>1</v>
      </c>
      <c r="D40" s="5">
        <v>165</v>
      </c>
      <c r="E40" s="5">
        <v>58</v>
      </c>
      <c r="F40" s="3">
        <v>2</v>
      </c>
      <c r="G40" s="3" t="s">
        <v>5</v>
      </c>
      <c r="H40" s="5">
        <v>3</v>
      </c>
      <c r="I40" s="3">
        <v>0</v>
      </c>
      <c r="J40" s="3" t="s">
        <v>8</v>
      </c>
      <c r="K40" s="3">
        <v>0</v>
      </c>
      <c r="L40" s="3" t="s">
        <v>12</v>
      </c>
      <c r="M40" s="5">
        <v>6.1</v>
      </c>
      <c r="N40" s="5">
        <v>6.69</v>
      </c>
      <c r="O40" s="3">
        <v>1</v>
      </c>
      <c r="P40" s="3" t="s">
        <v>14</v>
      </c>
      <c r="Q40" s="3">
        <v>1</v>
      </c>
      <c r="R40" s="3" t="s">
        <v>14</v>
      </c>
      <c r="S40" s="3">
        <v>1</v>
      </c>
      <c r="T40" s="3" t="s">
        <v>14</v>
      </c>
      <c r="U40" s="5">
        <v>10</v>
      </c>
    </row>
    <row r="41" spans="1:21" x14ac:dyDescent="0.25">
      <c r="A41" s="2">
        <v>40</v>
      </c>
      <c r="B41" s="3">
        <v>0</v>
      </c>
      <c r="C41" s="3" t="s">
        <v>1</v>
      </c>
      <c r="D41" s="5">
        <v>163</v>
      </c>
      <c r="E41" s="5">
        <v>58</v>
      </c>
      <c r="F41" s="3">
        <v>2</v>
      </c>
      <c r="G41" s="3" t="s">
        <v>5</v>
      </c>
      <c r="H41" s="5">
        <v>3</v>
      </c>
      <c r="I41" s="3">
        <v>0</v>
      </c>
      <c r="J41" s="3" t="s">
        <v>8</v>
      </c>
      <c r="K41" s="3">
        <v>0</v>
      </c>
      <c r="L41" s="3" t="s">
        <v>12</v>
      </c>
      <c r="M41" s="5">
        <v>7.8</v>
      </c>
      <c r="N41" s="5">
        <v>10.9</v>
      </c>
      <c r="O41" s="3">
        <v>1</v>
      </c>
      <c r="P41" s="3" t="s">
        <v>14</v>
      </c>
      <c r="Q41" s="3">
        <v>1</v>
      </c>
      <c r="R41" s="3" t="s">
        <v>14</v>
      </c>
      <c r="S41" s="3">
        <v>1</v>
      </c>
      <c r="T41" s="3" t="s">
        <v>14</v>
      </c>
      <c r="U41" s="5">
        <v>15</v>
      </c>
    </row>
    <row r="42" spans="1:21" x14ac:dyDescent="0.25">
      <c r="A42" s="2">
        <v>41</v>
      </c>
      <c r="B42" s="3">
        <v>1</v>
      </c>
      <c r="C42" s="3" t="s">
        <v>2</v>
      </c>
      <c r="D42" s="5">
        <v>183</v>
      </c>
      <c r="E42" s="5">
        <v>78</v>
      </c>
      <c r="F42" s="3">
        <v>4</v>
      </c>
      <c r="G42" s="3" t="s">
        <v>7</v>
      </c>
      <c r="H42" s="5">
        <v>1</v>
      </c>
      <c r="I42" s="3">
        <v>0</v>
      </c>
      <c r="J42" s="3" t="s">
        <v>8</v>
      </c>
      <c r="K42" s="3">
        <v>1</v>
      </c>
      <c r="L42" s="3" t="s">
        <v>13</v>
      </c>
      <c r="M42" s="5">
        <v>7.1</v>
      </c>
      <c r="N42" s="5">
        <v>9.1999999999999993</v>
      </c>
      <c r="O42" s="3">
        <v>1</v>
      </c>
      <c r="P42" s="3" t="s">
        <v>14</v>
      </c>
      <c r="Q42" s="3">
        <v>1</v>
      </c>
      <c r="R42" s="3" t="s">
        <v>14</v>
      </c>
      <c r="S42" s="3">
        <v>1</v>
      </c>
      <c r="T42" s="3" t="s">
        <v>14</v>
      </c>
      <c r="U42" s="5">
        <v>35</v>
      </c>
    </row>
    <row r="43" spans="1:21" x14ac:dyDescent="0.25">
      <c r="A43" s="2">
        <v>42</v>
      </c>
      <c r="B43" s="3">
        <v>0</v>
      </c>
      <c r="C43" s="3" t="s">
        <v>1</v>
      </c>
      <c r="D43" s="5">
        <v>165</v>
      </c>
      <c r="E43" s="5">
        <v>50</v>
      </c>
      <c r="F43" s="3">
        <v>2</v>
      </c>
      <c r="G43" s="3" t="s">
        <v>5</v>
      </c>
      <c r="H43" s="5">
        <v>5</v>
      </c>
      <c r="I43" s="3">
        <v>0</v>
      </c>
      <c r="J43" s="3" t="s">
        <v>8</v>
      </c>
      <c r="K43" s="3">
        <v>0</v>
      </c>
      <c r="L43" s="3" t="s">
        <v>12</v>
      </c>
      <c r="M43" s="5">
        <v>6.01</v>
      </c>
      <c r="N43" s="5">
        <v>5.3</v>
      </c>
      <c r="O43" s="3">
        <v>1</v>
      </c>
      <c r="P43" s="3" t="s">
        <v>14</v>
      </c>
      <c r="Q43" s="3">
        <v>1</v>
      </c>
      <c r="R43" s="3" t="s">
        <v>14</v>
      </c>
      <c r="S43" s="3">
        <v>1</v>
      </c>
      <c r="T43" s="3" t="s">
        <v>14</v>
      </c>
      <c r="U43" s="5">
        <v>20</v>
      </c>
    </row>
    <row r="44" spans="1:21" x14ac:dyDescent="0.25">
      <c r="A44" s="2">
        <v>43</v>
      </c>
      <c r="B44" s="3">
        <v>1</v>
      </c>
      <c r="C44" s="3" t="s">
        <v>2</v>
      </c>
      <c r="D44" s="5">
        <v>180</v>
      </c>
      <c r="E44" s="5">
        <v>71</v>
      </c>
      <c r="F44" s="3">
        <v>4</v>
      </c>
      <c r="G44" s="3" t="s">
        <v>7</v>
      </c>
      <c r="H44" s="5">
        <v>2</v>
      </c>
      <c r="I44" s="3">
        <v>0</v>
      </c>
      <c r="J44" s="3" t="s">
        <v>8</v>
      </c>
      <c r="K44" s="3">
        <v>0</v>
      </c>
      <c r="L44" s="3" t="s">
        <v>12</v>
      </c>
      <c r="M44" s="5">
        <v>5.6</v>
      </c>
      <c r="N44" s="5">
        <v>6.5</v>
      </c>
      <c r="O44" s="3">
        <v>1</v>
      </c>
      <c r="P44" s="3" t="s">
        <v>14</v>
      </c>
      <c r="Q44" s="3">
        <v>1</v>
      </c>
      <c r="R44" s="3" t="s">
        <v>14</v>
      </c>
      <c r="S44" s="3">
        <v>1</v>
      </c>
      <c r="T44" s="3" t="s">
        <v>14</v>
      </c>
      <c r="U44" s="5">
        <v>14</v>
      </c>
    </row>
    <row r="45" spans="1:21" x14ac:dyDescent="0.25">
      <c r="A45" s="2">
        <v>44</v>
      </c>
      <c r="B45" s="3">
        <v>1</v>
      </c>
      <c r="C45" s="3" t="s">
        <v>2</v>
      </c>
      <c r="D45" s="5">
        <v>171</v>
      </c>
      <c r="E45" s="5">
        <v>70</v>
      </c>
      <c r="F45" s="3">
        <v>3</v>
      </c>
      <c r="G45" s="3" t="s">
        <v>6</v>
      </c>
      <c r="H45" s="5">
        <v>1</v>
      </c>
      <c r="I45" s="3">
        <v>2</v>
      </c>
      <c r="J45" s="3" t="s">
        <v>10</v>
      </c>
      <c r="K45" s="3">
        <v>0</v>
      </c>
      <c r="L45" s="3" t="s">
        <v>12</v>
      </c>
      <c r="M45" s="5">
        <v>6.8</v>
      </c>
      <c r="N45" s="5">
        <v>9.1999999999999993</v>
      </c>
      <c r="O45" s="3">
        <v>1</v>
      </c>
      <c r="P45" s="3" t="s">
        <v>14</v>
      </c>
      <c r="Q45" s="3">
        <v>1</v>
      </c>
      <c r="R45" s="3" t="s">
        <v>14</v>
      </c>
      <c r="S45" s="3">
        <v>1</v>
      </c>
      <c r="T45" s="3" t="s">
        <v>14</v>
      </c>
      <c r="U45" s="5">
        <v>10</v>
      </c>
    </row>
    <row r="46" spans="1:21" x14ac:dyDescent="0.25">
      <c r="A46" s="2">
        <v>45</v>
      </c>
      <c r="B46" s="3">
        <v>0</v>
      </c>
      <c r="C46" s="3" t="s">
        <v>1</v>
      </c>
      <c r="D46" s="5">
        <v>165</v>
      </c>
      <c r="E46" s="5">
        <v>60</v>
      </c>
      <c r="F46" s="3">
        <v>1</v>
      </c>
      <c r="G46" s="3" t="s">
        <v>4</v>
      </c>
      <c r="H46" s="5">
        <v>2</v>
      </c>
      <c r="I46" s="3">
        <v>3</v>
      </c>
      <c r="J46" s="3" t="s">
        <v>11</v>
      </c>
      <c r="K46" s="3">
        <v>1</v>
      </c>
      <c r="L46" s="3" t="s">
        <v>13</v>
      </c>
      <c r="M46" s="5">
        <v>5.6</v>
      </c>
      <c r="N46" s="5">
        <v>6.8</v>
      </c>
      <c r="O46" s="3">
        <v>1</v>
      </c>
      <c r="P46" s="3" t="s">
        <v>14</v>
      </c>
      <c r="Q46" s="3">
        <v>1</v>
      </c>
      <c r="R46" s="3" t="s">
        <v>14</v>
      </c>
      <c r="S46" s="3">
        <v>1</v>
      </c>
      <c r="T46" s="3" t="s">
        <v>14</v>
      </c>
      <c r="U46" s="5">
        <v>5</v>
      </c>
    </row>
    <row r="47" spans="1:21" x14ac:dyDescent="0.25">
      <c r="A47" s="2">
        <v>46</v>
      </c>
      <c r="B47" s="3">
        <v>1</v>
      </c>
      <c r="C47" s="3" t="s">
        <v>2</v>
      </c>
      <c r="D47" s="5">
        <v>186</v>
      </c>
      <c r="E47" s="5">
        <v>71</v>
      </c>
      <c r="F47" s="3">
        <v>3</v>
      </c>
      <c r="G47" s="3" t="s">
        <v>6</v>
      </c>
      <c r="H47" s="5"/>
      <c r="I47" s="3">
        <v>0</v>
      </c>
      <c r="J47" s="3" t="s">
        <v>8</v>
      </c>
      <c r="K47" s="3">
        <v>1</v>
      </c>
      <c r="L47" s="3" t="s">
        <v>13</v>
      </c>
      <c r="M47" s="5">
        <v>7</v>
      </c>
      <c r="N47" s="5">
        <v>6</v>
      </c>
      <c r="O47" s="3">
        <v>1</v>
      </c>
      <c r="P47" s="3" t="s">
        <v>14</v>
      </c>
      <c r="Q47" s="3">
        <v>1</v>
      </c>
      <c r="R47" s="3" t="s">
        <v>14</v>
      </c>
      <c r="S47" s="3">
        <v>1</v>
      </c>
      <c r="T47" s="3" t="s">
        <v>14</v>
      </c>
      <c r="U47" s="5">
        <v>6</v>
      </c>
    </row>
    <row r="48" spans="1:21" x14ac:dyDescent="0.25">
      <c r="A48" s="2">
        <v>47</v>
      </c>
      <c r="B48" s="3">
        <v>1</v>
      </c>
      <c r="C48" s="3" t="s">
        <v>2</v>
      </c>
      <c r="D48" s="17">
        <v>187</v>
      </c>
      <c r="E48" s="5">
        <v>82</v>
      </c>
      <c r="F48" s="3">
        <v>4</v>
      </c>
      <c r="G48" s="3" t="s">
        <v>7</v>
      </c>
      <c r="H48" s="5">
        <v>3</v>
      </c>
      <c r="I48" s="3">
        <v>0</v>
      </c>
      <c r="J48" s="3" t="s">
        <v>8</v>
      </c>
      <c r="K48" s="3">
        <v>0</v>
      </c>
      <c r="L48" s="3" t="s">
        <v>12</v>
      </c>
      <c r="M48" s="5">
        <v>5.9</v>
      </c>
      <c r="N48" s="17"/>
      <c r="O48" s="3">
        <v>1</v>
      </c>
      <c r="P48" s="3" t="s">
        <v>14</v>
      </c>
      <c r="Q48" s="3">
        <v>1</v>
      </c>
      <c r="R48" s="3" t="s">
        <v>14</v>
      </c>
      <c r="S48" s="3">
        <v>1</v>
      </c>
      <c r="T48" s="3" t="s">
        <v>14</v>
      </c>
      <c r="U48" s="5">
        <v>2</v>
      </c>
    </row>
    <row r="49" spans="1:21" x14ac:dyDescent="0.25">
      <c r="A49" s="2">
        <v>48</v>
      </c>
      <c r="B49" s="3">
        <v>1</v>
      </c>
      <c r="C49" s="3" t="s">
        <v>2</v>
      </c>
      <c r="D49" s="17">
        <v>175</v>
      </c>
      <c r="E49" s="5">
        <v>70</v>
      </c>
      <c r="F49" s="3">
        <v>3</v>
      </c>
      <c r="G49" s="3" t="s">
        <v>6</v>
      </c>
      <c r="H49" s="5">
        <v>6</v>
      </c>
      <c r="I49" s="3">
        <v>0</v>
      </c>
      <c r="J49" s="3" t="s">
        <v>8</v>
      </c>
      <c r="K49" s="3">
        <v>1</v>
      </c>
      <c r="L49" s="3" t="s">
        <v>13</v>
      </c>
      <c r="M49" s="5">
        <v>5</v>
      </c>
      <c r="N49" s="5">
        <v>7</v>
      </c>
      <c r="O49" s="3">
        <v>1</v>
      </c>
      <c r="P49" s="3" t="s">
        <v>14</v>
      </c>
      <c r="Q49" s="3">
        <v>1</v>
      </c>
      <c r="R49" s="3" t="s">
        <v>14</v>
      </c>
      <c r="S49" s="3">
        <v>1</v>
      </c>
      <c r="T49" s="3" t="s">
        <v>14</v>
      </c>
      <c r="U49" s="5">
        <v>70</v>
      </c>
    </row>
    <row r="50" spans="1:21" x14ac:dyDescent="0.25">
      <c r="A50" s="2">
        <v>49</v>
      </c>
      <c r="B50" s="3">
        <v>1</v>
      </c>
      <c r="C50" s="3" t="s">
        <v>2</v>
      </c>
      <c r="D50" s="17">
        <v>180</v>
      </c>
      <c r="E50" s="5">
        <v>71</v>
      </c>
      <c r="F50" s="3">
        <v>2</v>
      </c>
      <c r="G50" s="3" t="s">
        <v>5</v>
      </c>
      <c r="H50" s="5">
        <v>2</v>
      </c>
      <c r="I50" s="3">
        <v>3</v>
      </c>
      <c r="J50" s="3" t="s">
        <v>11</v>
      </c>
      <c r="K50" s="3">
        <v>0</v>
      </c>
      <c r="L50" s="3" t="s">
        <v>12</v>
      </c>
      <c r="M50" s="5">
        <v>8</v>
      </c>
      <c r="N50" s="5">
        <v>9</v>
      </c>
      <c r="O50" s="3">
        <v>1</v>
      </c>
      <c r="P50" s="3" t="s">
        <v>14</v>
      </c>
      <c r="Q50" s="3">
        <v>1</v>
      </c>
      <c r="R50" s="3" t="s">
        <v>14</v>
      </c>
      <c r="S50" s="3">
        <v>1</v>
      </c>
      <c r="T50" s="3" t="s">
        <v>14</v>
      </c>
      <c r="U50" s="5">
        <v>10</v>
      </c>
    </row>
    <row r="51" spans="1:21" x14ac:dyDescent="0.25">
      <c r="A51" s="2">
        <v>50</v>
      </c>
      <c r="B51" s="3">
        <v>1</v>
      </c>
      <c r="C51" s="3" t="s">
        <v>2</v>
      </c>
      <c r="D51" s="17">
        <v>180</v>
      </c>
      <c r="E51" s="5">
        <v>70</v>
      </c>
      <c r="F51" s="3">
        <v>3</v>
      </c>
      <c r="G51" s="3" t="s">
        <v>6</v>
      </c>
      <c r="H51" s="5">
        <v>2</v>
      </c>
      <c r="I51" s="3">
        <v>0</v>
      </c>
      <c r="J51" s="3" t="s">
        <v>8</v>
      </c>
      <c r="K51" s="3">
        <v>0</v>
      </c>
      <c r="L51" s="3" t="s">
        <v>12</v>
      </c>
      <c r="M51" s="5">
        <v>6.2</v>
      </c>
      <c r="N51" s="5">
        <v>8.1</v>
      </c>
      <c r="O51" s="3">
        <v>1</v>
      </c>
      <c r="P51" s="3" t="s">
        <v>14</v>
      </c>
      <c r="Q51" s="3">
        <v>1</v>
      </c>
      <c r="R51" s="3" t="s">
        <v>14</v>
      </c>
      <c r="S51" s="3">
        <v>1</v>
      </c>
      <c r="T51" s="3" t="s">
        <v>14</v>
      </c>
      <c r="U51" s="5">
        <v>3</v>
      </c>
    </row>
    <row r="52" spans="1:21" x14ac:dyDescent="0.25">
      <c r="A52" s="2">
        <v>51</v>
      </c>
      <c r="B52" s="3">
        <v>1</v>
      </c>
      <c r="C52" s="3" t="s">
        <v>2</v>
      </c>
      <c r="D52" s="5">
        <v>168</v>
      </c>
      <c r="E52" s="5">
        <v>65</v>
      </c>
      <c r="F52" s="3">
        <v>3</v>
      </c>
      <c r="G52" s="3" t="s">
        <v>6</v>
      </c>
      <c r="H52" s="5">
        <v>2</v>
      </c>
      <c r="I52" s="3">
        <v>0</v>
      </c>
      <c r="J52" s="3" t="s">
        <v>8</v>
      </c>
      <c r="K52" s="3">
        <v>1</v>
      </c>
      <c r="L52" s="3" t="s">
        <v>13</v>
      </c>
      <c r="M52" s="5">
        <v>5.3</v>
      </c>
      <c r="N52" s="5">
        <v>7.2</v>
      </c>
      <c r="O52" s="3">
        <v>1</v>
      </c>
      <c r="P52" s="3" t="s">
        <v>14</v>
      </c>
      <c r="Q52" s="3">
        <v>1</v>
      </c>
      <c r="R52" s="3" t="s">
        <v>14</v>
      </c>
      <c r="S52" s="3">
        <v>1</v>
      </c>
      <c r="T52" s="3" t="s">
        <v>14</v>
      </c>
      <c r="U52" s="5">
        <v>7</v>
      </c>
    </row>
    <row r="53" spans="1:21" x14ac:dyDescent="0.25">
      <c r="A53" s="2">
        <v>52</v>
      </c>
      <c r="B53" s="3">
        <v>1</v>
      </c>
      <c r="C53" s="3" t="s">
        <v>2</v>
      </c>
      <c r="D53" s="5">
        <v>190</v>
      </c>
      <c r="E53" s="5">
        <v>75</v>
      </c>
      <c r="F53" s="3">
        <v>2</v>
      </c>
      <c r="G53" s="3" t="s">
        <v>5</v>
      </c>
      <c r="H53" s="5">
        <v>3</v>
      </c>
      <c r="I53" s="3">
        <v>3</v>
      </c>
      <c r="J53" s="3" t="s">
        <v>11</v>
      </c>
      <c r="K53" s="3">
        <v>0</v>
      </c>
      <c r="L53" s="3" t="s">
        <v>12</v>
      </c>
      <c r="M53" s="5">
        <v>6.72</v>
      </c>
      <c r="N53" s="5">
        <v>7.43</v>
      </c>
      <c r="O53" s="3">
        <v>1</v>
      </c>
      <c r="P53" s="3" t="s">
        <v>14</v>
      </c>
      <c r="Q53" s="3">
        <v>1</v>
      </c>
      <c r="R53" s="3" t="s">
        <v>14</v>
      </c>
      <c r="S53" s="3">
        <v>1</v>
      </c>
      <c r="T53" s="3" t="s">
        <v>14</v>
      </c>
      <c r="U53" s="5">
        <v>30</v>
      </c>
    </row>
    <row r="54" spans="1:21" x14ac:dyDescent="0.25">
      <c r="A54" s="2">
        <v>53</v>
      </c>
      <c r="B54" s="3">
        <v>0</v>
      </c>
      <c r="C54" s="3" t="s">
        <v>1</v>
      </c>
      <c r="D54" s="5">
        <v>187</v>
      </c>
      <c r="E54" s="5">
        <v>70</v>
      </c>
      <c r="F54" s="3">
        <v>2</v>
      </c>
      <c r="G54" s="3" t="s">
        <v>5</v>
      </c>
      <c r="H54" s="5">
        <v>2</v>
      </c>
      <c r="I54" s="3">
        <v>2</v>
      </c>
      <c r="J54" s="3" t="s">
        <v>10</v>
      </c>
      <c r="K54" s="3">
        <v>0</v>
      </c>
      <c r="L54" s="3" t="s">
        <v>12</v>
      </c>
      <c r="M54" s="5">
        <v>6</v>
      </c>
      <c r="N54" s="5">
        <v>10</v>
      </c>
      <c r="O54" s="3">
        <v>1</v>
      </c>
      <c r="P54" s="3" t="s">
        <v>14</v>
      </c>
      <c r="Q54" s="3">
        <v>1</v>
      </c>
      <c r="R54" s="3" t="s">
        <v>14</v>
      </c>
      <c r="S54" s="3">
        <v>1</v>
      </c>
      <c r="T54" s="3" t="s">
        <v>14</v>
      </c>
      <c r="U54" s="5">
        <v>1</v>
      </c>
    </row>
    <row r="55" spans="1:21" x14ac:dyDescent="0.25">
      <c r="A55" s="2">
        <v>54</v>
      </c>
      <c r="B55" s="3">
        <v>1</v>
      </c>
      <c r="C55" s="3" t="s">
        <v>2</v>
      </c>
      <c r="D55" s="5">
        <v>169</v>
      </c>
      <c r="E55" s="5">
        <v>72</v>
      </c>
      <c r="F55" s="3">
        <v>2</v>
      </c>
      <c r="G55" s="3" t="s">
        <v>5</v>
      </c>
      <c r="H55" s="5">
        <v>1</v>
      </c>
      <c r="I55" s="3">
        <v>3</v>
      </c>
      <c r="J55" s="3" t="s">
        <v>11</v>
      </c>
      <c r="K55" s="3">
        <v>1</v>
      </c>
      <c r="L55" s="3" t="s">
        <v>13</v>
      </c>
      <c r="M55" s="5">
        <v>6.7</v>
      </c>
      <c r="N55" s="5">
        <v>8.5</v>
      </c>
      <c r="O55" s="3">
        <v>1</v>
      </c>
      <c r="P55" s="3" t="s">
        <v>14</v>
      </c>
      <c r="Q55" s="3">
        <v>1</v>
      </c>
      <c r="R55" s="3" t="s">
        <v>14</v>
      </c>
      <c r="S55" s="3">
        <v>1</v>
      </c>
      <c r="T55" s="3" t="s">
        <v>14</v>
      </c>
      <c r="U55" s="5">
        <v>10</v>
      </c>
    </row>
    <row r="56" spans="1:21" x14ac:dyDescent="0.25">
      <c r="A56" s="2">
        <v>55</v>
      </c>
      <c r="B56" s="3">
        <v>1</v>
      </c>
      <c r="C56" s="3" t="s">
        <v>2</v>
      </c>
      <c r="D56" s="5">
        <v>175</v>
      </c>
      <c r="E56" s="5">
        <v>73</v>
      </c>
      <c r="F56" s="3">
        <v>3</v>
      </c>
      <c r="G56" s="3" t="s">
        <v>6</v>
      </c>
      <c r="H56" s="5">
        <v>2</v>
      </c>
      <c r="I56" s="3">
        <v>3</v>
      </c>
      <c r="J56" s="3" t="s">
        <v>11</v>
      </c>
      <c r="K56" s="3">
        <v>0</v>
      </c>
      <c r="L56" s="3" t="s">
        <v>12</v>
      </c>
      <c r="M56" s="5">
        <v>7</v>
      </c>
      <c r="N56" s="5">
        <v>9.8000000000000007</v>
      </c>
      <c r="O56" s="3">
        <v>1</v>
      </c>
      <c r="P56" s="3" t="s">
        <v>14</v>
      </c>
      <c r="Q56" s="3">
        <v>1</v>
      </c>
      <c r="R56" s="3" t="s">
        <v>14</v>
      </c>
      <c r="S56" s="3">
        <v>1</v>
      </c>
      <c r="T56" s="3" t="s">
        <v>14</v>
      </c>
      <c r="U56" s="5">
        <v>3</v>
      </c>
    </row>
    <row r="57" spans="1:21" x14ac:dyDescent="0.25">
      <c r="A57" s="2">
        <v>56</v>
      </c>
      <c r="B57" s="3">
        <v>1</v>
      </c>
      <c r="C57" s="3" t="s">
        <v>2</v>
      </c>
      <c r="D57" s="5">
        <v>165</v>
      </c>
      <c r="E57" s="5">
        <v>75</v>
      </c>
      <c r="F57" s="3">
        <v>1</v>
      </c>
      <c r="G57" s="3" t="s">
        <v>4</v>
      </c>
      <c r="H57" s="5">
        <v>3</v>
      </c>
      <c r="I57" s="3">
        <v>0</v>
      </c>
      <c r="J57" s="3" t="s">
        <v>8</v>
      </c>
      <c r="K57" s="3">
        <v>0</v>
      </c>
      <c r="L57" s="3" t="s">
        <v>12</v>
      </c>
      <c r="M57" s="17"/>
      <c r="N57" s="17"/>
      <c r="O57" s="3">
        <v>1</v>
      </c>
      <c r="P57" s="3" t="s">
        <v>14</v>
      </c>
      <c r="Q57" s="3">
        <v>1</v>
      </c>
      <c r="R57" s="3" t="s">
        <v>14</v>
      </c>
      <c r="S57" s="3">
        <v>0</v>
      </c>
      <c r="T57" s="3" t="s">
        <v>15</v>
      </c>
      <c r="U57" s="5">
        <v>0</v>
      </c>
    </row>
    <row r="58" spans="1:21" x14ac:dyDescent="0.25">
      <c r="A58" s="2">
        <v>57</v>
      </c>
      <c r="B58" s="3">
        <v>1</v>
      </c>
      <c r="C58" s="3" t="s">
        <v>2</v>
      </c>
      <c r="D58" s="5">
        <v>176</v>
      </c>
      <c r="E58" s="5">
        <v>90</v>
      </c>
      <c r="F58" s="3">
        <v>2</v>
      </c>
      <c r="G58" s="3" t="s">
        <v>5</v>
      </c>
      <c r="H58" s="5">
        <v>2</v>
      </c>
      <c r="I58" s="3">
        <v>1</v>
      </c>
      <c r="J58" s="3" t="s">
        <v>9</v>
      </c>
      <c r="K58" s="3">
        <v>0</v>
      </c>
      <c r="L58" s="3" t="s">
        <v>12</v>
      </c>
      <c r="M58" s="5">
        <v>6.2</v>
      </c>
      <c r="N58" s="5">
        <v>7.4</v>
      </c>
      <c r="O58" s="3">
        <v>1</v>
      </c>
      <c r="P58" s="3" t="s">
        <v>14</v>
      </c>
      <c r="Q58" s="3">
        <v>1</v>
      </c>
      <c r="R58" s="3" t="s">
        <v>14</v>
      </c>
      <c r="S58" s="3">
        <v>1</v>
      </c>
      <c r="T58" s="3" t="s">
        <v>14</v>
      </c>
      <c r="U58" s="5">
        <v>15</v>
      </c>
    </row>
    <row r="59" spans="1:21" x14ac:dyDescent="0.25">
      <c r="A59" s="2">
        <v>58</v>
      </c>
      <c r="B59" s="3">
        <v>1</v>
      </c>
      <c r="C59" s="3" t="s">
        <v>2</v>
      </c>
      <c r="D59" s="5">
        <v>178</v>
      </c>
      <c r="E59" s="5">
        <v>67.5</v>
      </c>
      <c r="F59" s="3">
        <v>2</v>
      </c>
      <c r="G59" s="3" t="s">
        <v>5</v>
      </c>
      <c r="H59" s="5">
        <v>2</v>
      </c>
      <c r="I59" s="3">
        <v>1</v>
      </c>
      <c r="J59" s="3" t="s">
        <v>9</v>
      </c>
      <c r="K59" s="3">
        <v>0</v>
      </c>
      <c r="L59" s="3" t="s">
        <v>12</v>
      </c>
      <c r="M59" s="5">
        <v>5.7</v>
      </c>
      <c r="N59" s="5">
        <v>6.3</v>
      </c>
      <c r="O59" s="3">
        <v>1</v>
      </c>
      <c r="P59" s="3" t="s">
        <v>14</v>
      </c>
      <c r="Q59" s="3">
        <v>1</v>
      </c>
      <c r="R59" s="3" t="s">
        <v>14</v>
      </c>
      <c r="S59" s="3">
        <v>1</v>
      </c>
      <c r="T59" s="3" t="s">
        <v>14</v>
      </c>
      <c r="U59" s="5">
        <v>3</v>
      </c>
    </row>
    <row r="60" spans="1:21" x14ac:dyDescent="0.25">
      <c r="A60" s="2">
        <v>59</v>
      </c>
      <c r="B60" s="3">
        <v>1</v>
      </c>
      <c r="C60" s="3" t="s">
        <v>2</v>
      </c>
      <c r="D60" s="5">
        <v>165</v>
      </c>
      <c r="E60" s="5">
        <v>70</v>
      </c>
      <c r="F60" s="3">
        <v>1</v>
      </c>
      <c r="G60" s="3" t="s">
        <v>4</v>
      </c>
      <c r="H60" s="5">
        <v>3</v>
      </c>
      <c r="I60" s="3">
        <v>0</v>
      </c>
      <c r="J60" s="3" t="s">
        <v>8</v>
      </c>
      <c r="K60" s="3">
        <v>0</v>
      </c>
      <c r="L60" s="3" t="s">
        <v>12</v>
      </c>
      <c r="M60" s="5">
        <v>7.7</v>
      </c>
      <c r="N60" s="5">
        <v>9.1</v>
      </c>
      <c r="O60" s="3">
        <v>1</v>
      </c>
      <c r="P60" s="3" t="s">
        <v>14</v>
      </c>
      <c r="Q60" s="3">
        <v>0</v>
      </c>
      <c r="R60" s="3" t="s">
        <v>15</v>
      </c>
      <c r="S60" s="3">
        <v>1</v>
      </c>
      <c r="T60" s="3" t="s">
        <v>14</v>
      </c>
      <c r="U60" s="5">
        <v>5</v>
      </c>
    </row>
    <row r="61" spans="1:21" x14ac:dyDescent="0.25">
      <c r="A61" s="2">
        <v>60</v>
      </c>
      <c r="B61" s="3">
        <v>1</v>
      </c>
      <c r="C61" s="3" t="s">
        <v>2</v>
      </c>
      <c r="D61" s="5">
        <v>174</v>
      </c>
      <c r="E61" s="5">
        <v>70</v>
      </c>
      <c r="F61" s="3">
        <v>1</v>
      </c>
      <c r="G61" s="3" t="s">
        <v>4</v>
      </c>
      <c r="H61" s="5"/>
      <c r="I61" s="3">
        <v>0</v>
      </c>
      <c r="J61" s="3" t="s">
        <v>8</v>
      </c>
      <c r="K61" s="3">
        <v>1</v>
      </c>
      <c r="L61" s="3" t="s">
        <v>13</v>
      </c>
      <c r="M61" s="5">
        <v>8.5</v>
      </c>
      <c r="N61" s="5">
        <v>11.1</v>
      </c>
      <c r="O61" s="3">
        <v>1</v>
      </c>
      <c r="P61" s="3" t="s">
        <v>14</v>
      </c>
      <c r="Q61" s="3">
        <v>1</v>
      </c>
      <c r="R61" s="3" t="s">
        <v>14</v>
      </c>
      <c r="S61" s="3">
        <v>1</v>
      </c>
      <c r="T61" s="3" t="s">
        <v>14</v>
      </c>
      <c r="U61" s="5">
        <v>1</v>
      </c>
    </row>
    <row r="62" spans="1:21" x14ac:dyDescent="0.25">
      <c r="A62" s="2">
        <v>61</v>
      </c>
      <c r="B62" s="3">
        <v>0</v>
      </c>
      <c r="C62" s="3" t="s">
        <v>1</v>
      </c>
      <c r="D62" s="5">
        <v>175</v>
      </c>
      <c r="E62" s="5">
        <v>70</v>
      </c>
      <c r="F62" s="3">
        <v>1</v>
      </c>
      <c r="G62" s="3" t="s">
        <v>4</v>
      </c>
      <c r="H62" s="5">
        <v>2</v>
      </c>
      <c r="I62" s="3">
        <v>3</v>
      </c>
      <c r="J62" s="3" t="s">
        <v>11</v>
      </c>
      <c r="K62" s="3">
        <v>0</v>
      </c>
      <c r="L62" s="3" t="s">
        <v>12</v>
      </c>
      <c r="M62" s="5">
        <v>9.3000000000000007</v>
      </c>
      <c r="N62" s="5">
        <v>8.9</v>
      </c>
      <c r="O62" s="3">
        <v>1</v>
      </c>
      <c r="P62" s="3" t="s">
        <v>14</v>
      </c>
      <c r="Q62" s="3">
        <v>1</v>
      </c>
      <c r="R62" s="3" t="s">
        <v>14</v>
      </c>
      <c r="S62" s="3">
        <v>1</v>
      </c>
      <c r="T62" s="3" t="s">
        <v>14</v>
      </c>
      <c r="U62" s="5">
        <v>7</v>
      </c>
    </row>
    <row r="63" spans="1:21" x14ac:dyDescent="0.25">
      <c r="A63" s="2">
        <v>62</v>
      </c>
      <c r="B63" s="18"/>
      <c r="C63" s="18"/>
      <c r="D63" s="5">
        <v>166</v>
      </c>
      <c r="E63" s="17"/>
      <c r="F63" s="18"/>
      <c r="G63" s="18"/>
      <c r="H63" s="17"/>
      <c r="I63" s="18"/>
      <c r="J63" s="18"/>
      <c r="K63" s="18"/>
      <c r="L63" s="18"/>
      <c r="M63" s="17"/>
      <c r="N63" s="17"/>
      <c r="O63" s="18"/>
      <c r="P63" s="18"/>
      <c r="Q63" s="18"/>
      <c r="R63" s="18"/>
      <c r="S63" s="18"/>
      <c r="T63" s="18"/>
      <c r="U63" s="17"/>
    </row>
    <row r="64" spans="1:21" x14ac:dyDescent="0.25">
      <c r="A64" s="2">
        <v>63</v>
      </c>
      <c r="B64" s="3">
        <v>0</v>
      </c>
      <c r="C64" s="3" t="s">
        <v>1</v>
      </c>
      <c r="D64" s="17">
        <v>158</v>
      </c>
      <c r="E64" s="5">
        <v>45</v>
      </c>
      <c r="F64" s="3">
        <v>1</v>
      </c>
      <c r="G64" s="3" t="s">
        <v>4</v>
      </c>
      <c r="H64" s="5">
        <v>1</v>
      </c>
      <c r="I64" s="3">
        <v>2</v>
      </c>
      <c r="J64" s="3" t="s">
        <v>10</v>
      </c>
      <c r="K64" s="3">
        <v>0</v>
      </c>
      <c r="L64" s="3" t="s">
        <v>12</v>
      </c>
      <c r="M64" s="5">
        <v>8.6300000000000008</v>
      </c>
      <c r="N64" s="5">
        <v>12.4</v>
      </c>
      <c r="O64" s="3">
        <v>1</v>
      </c>
      <c r="P64" s="3" t="s">
        <v>14</v>
      </c>
      <c r="Q64" s="3">
        <v>1</v>
      </c>
      <c r="R64" s="3" t="s">
        <v>14</v>
      </c>
      <c r="S64" s="3">
        <v>1</v>
      </c>
      <c r="T64" s="3" t="s">
        <v>14</v>
      </c>
      <c r="U64" s="5">
        <v>2</v>
      </c>
    </row>
    <row r="65" spans="1:21" x14ac:dyDescent="0.25">
      <c r="A65" s="2">
        <v>64</v>
      </c>
      <c r="B65" s="3">
        <v>1</v>
      </c>
      <c r="C65" s="3" t="s">
        <v>2</v>
      </c>
      <c r="D65" s="17">
        <v>175</v>
      </c>
      <c r="E65" s="5">
        <v>80</v>
      </c>
      <c r="F65" s="3">
        <v>2</v>
      </c>
      <c r="G65" s="3" t="s">
        <v>5</v>
      </c>
      <c r="H65" s="5">
        <v>4</v>
      </c>
      <c r="I65" s="3">
        <v>0</v>
      </c>
      <c r="J65" s="3" t="s">
        <v>8</v>
      </c>
      <c r="K65" s="3">
        <v>0</v>
      </c>
      <c r="L65" s="3" t="s">
        <v>12</v>
      </c>
      <c r="M65" s="5">
        <v>6.5</v>
      </c>
      <c r="N65" s="5">
        <v>6.5</v>
      </c>
      <c r="O65" s="3">
        <v>1</v>
      </c>
      <c r="P65" s="3" t="s">
        <v>14</v>
      </c>
      <c r="Q65" s="3">
        <v>0</v>
      </c>
      <c r="R65" s="3" t="s">
        <v>15</v>
      </c>
      <c r="S65" s="3">
        <v>1</v>
      </c>
      <c r="T65" s="3" t="s">
        <v>14</v>
      </c>
      <c r="U65" s="5">
        <v>25</v>
      </c>
    </row>
    <row r="66" spans="1:21" x14ac:dyDescent="0.25">
      <c r="A66" s="2">
        <v>65</v>
      </c>
      <c r="B66" s="3">
        <v>1</v>
      </c>
      <c r="C66" s="3" t="s">
        <v>2</v>
      </c>
      <c r="D66" s="17">
        <v>190</v>
      </c>
      <c r="E66" s="5">
        <v>80</v>
      </c>
      <c r="F66" s="3">
        <v>2</v>
      </c>
      <c r="G66" s="3" t="s">
        <v>5</v>
      </c>
      <c r="H66" s="5">
        <v>2</v>
      </c>
      <c r="I66" s="3">
        <v>0</v>
      </c>
      <c r="J66" s="3" t="s">
        <v>8</v>
      </c>
      <c r="K66" s="3">
        <v>0</v>
      </c>
      <c r="L66" s="3" t="s">
        <v>12</v>
      </c>
      <c r="M66" s="5">
        <v>8</v>
      </c>
      <c r="N66" s="5">
        <v>9</v>
      </c>
      <c r="O66" s="3">
        <v>1</v>
      </c>
      <c r="P66" s="3" t="s">
        <v>14</v>
      </c>
      <c r="Q66" s="3">
        <v>1</v>
      </c>
      <c r="R66" s="3" t="s">
        <v>14</v>
      </c>
      <c r="S66" s="3">
        <v>1</v>
      </c>
      <c r="T66" s="3" t="s">
        <v>14</v>
      </c>
      <c r="U66" s="5">
        <v>30</v>
      </c>
    </row>
    <row r="67" spans="1:21" x14ac:dyDescent="0.25">
      <c r="A67" s="2">
        <v>66</v>
      </c>
      <c r="B67" s="3">
        <v>1</v>
      </c>
      <c r="C67" s="3" t="s">
        <v>2</v>
      </c>
      <c r="D67" s="17">
        <v>178</v>
      </c>
      <c r="E67" s="5">
        <v>72</v>
      </c>
      <c r="F67" s="3">
        <v>3</v>
      </c>
      <c r="G67" s="3" t="s">
        <v>6</v>
      </c>
      <c r="H67" s="5">
        <v>2</v>
      </c>
      <c r="I67" s="3">
        <v>0</v>
      </c>
      <c r="J67" s="3" t="s">
        <v>8</v>
      </c>
      <c r="K67" s="3">
        <v>0</v>
      </c>
      <c r="L67" s="3" t="s">
        <v>12</v>
      </c>
      <c r="M67" s="5">
        <v>7.1</v>
      </c>
      <c r="N67" s="5">
        <v>6.6</v>
      </c>
      <c r="O67" s="3">
        <v>1</v>
      </c>
      <c r="P67" s="3" t="s">
        <v>14</v>
      </c>
      <c r="Q67" s="3">
        <v>1</v>
      </c>
      <c r="R67" s="3" t="s">
        <v>14</v>
      </c>
      <c r="S67" s="3">
        <v>1</v>
      </c>
      <c r="T67" s="3" t="s">
        <v>14</v>
      </c>
      <c r="U67" s="5">
        <v>35</v>
      </c>
    </row>
    <row r="68" spans="1:21" x14ac:dyDescent="0.25">
      <c r="A68" s="2">
        <v>67</v>
      </c>
      <c r="B68" s="3">
        <v>1</v>
      </c>
      <c r="C68" s="3" t="s">
        <v>2</v>
      </c>
      <c r="D68" s="17">
        <v>166</v>
      </c>
      <c r="E68" s="5">
        <v>62</v>
      </c>
      <c r="F68" s="23">
        <v>4</v>
      </c>
      <c r="G68" s="3" t="s">
        <v>7</v>
      </c>
      <c r="H68" s="5"/>
      <c r="I68" s="3">
        <v>2</v>
      </c>
      <c r="J68" s="3" t="s">
        <v>10</v>
      </c>
      <c r="K68" s="3">
        <v>0</v>
      </c>
      <c r="L68" s="3" t="s">
        <v>12</v>
      </c>
      <c r="M68" s="5">
        <v>9.4</v>
      </c>
      <c r="N68" s="5">
        <v>10.7</v>
      </c>
      <c r="O68" s="3">
        <v>1</v>
      </c>
      <c r="P68" s="3" t="s">
        <v>14</v>
      </c>
      <c r="Q68" s="3">
        <v>1</v>
      </c>
      <c r="R68" s="3" t="s">
        <v>14</v>
      </c>
      <c r="S68" s="3">
        <v>1</v>
      </c>
      <c r="T68" s="3" t="s">
        <v>14</v>
      </c>
      <c r="U68" s="5">
        <v>35</v>
      </c>
    </row>
    <row r="69" spans="1:21" x14ac:dyDescent="0.25">
      <c r="A69" s="2">
        <v>68</v>
      </c>
      <c r="B69" s="3">
        <v>1</v>
      </c>
      <c r="C69" s="3" t="s">
        <v>2</v>
      </c>
      <c r="D69" s="17">
        <v>180</v>
      </c>
      <c r="E69" s="5">
        <v>82</v>
      </c>
      <c r="F69" s="3">
        <v>1</v>
      </c>
      <c r="G69" s="3" t="s">
        <v>4</v>
      </c>
      <c r="H69" s="5">
        <v>1</v>
      </c>
      <c r="I69" s="3">
        <v>0</v>
      </c>
      <c r="J69" s="3" t="s">
        <v>8</v>
      </c>
      <c r="K69" s="3">
        <v>0</v>
      </c>
      <c r="L69" s="3" t="s">
        <v>12</v>
      </c>
      <c r="M69" s="5">
        <v>7.1</v>
      </c>
      <c r="N69" s="5">
        <v>7.7</v>
      </c>
      <c r="O69" s="3">
        <v>1</v>
      </c>
      <c r="P69" s="3" t="s">
        <v>14</v>
      </c>
      <c r="Q69" s="3">
        <v>1</v>
      </c>
      <c r="R69" s="3" t="s">
        <v>14</v>
      </c>
      <c r="S69" s="3">
        <v>1</v>
      </c>
      <c r="T69" s="3" t="s">
        <v>14</v>
      </c>
      <c r="U69" s="5">
        <v>1</v>
      </c>
    </row>
    <row r="70" spans="1:21" x14ac:dyDescent="0.25">
      <c r="A70" s="2">
        <v>69</v>
      </c>
      <c r="B70" s="3">
        <v>1</v>
      </c>
      <c r="C70" s="3" t="s">
        <v>2</v>
      </c>
      <c r="D70" s="17">
        <v>189</v>
      </c>
      <c r="E70" s="5">
        <v>85</v>
      </c>
      <c r="F70" s="3">
        <v>2</v>
      </c>
      <c r="G70" s="3" t="s">
        <v>5</v>
      </c>
      <c r="H70" s="5">
        <v>3</v>
      </c>
      <c r="I70" s="3">
        <v>0</v>
      </c>
      <c r="J70" s="3" t="s">
        <v>8</v>
      </c>
      <c r="K70" s="3">
        <v>1</v>
      </c>
      <c r="L70" s="3" t="s">
        <v>13</v>
      </c>
      <c r="M70" s="5">
        <v>7</v>
      </c>
      <c r="N70" s="17"/>
      <c r="O70" s="3">
        <v>1</v>
      </c>
      <c r="P70" s="3" t="s">
        <v>14</v>
      </c>
      <c r="Q70" s="3">
        <v>1</v>
      </c>
      <c r="R70" s="3" t="s">
        <v>14</v>
      </c>
      <c r="S70" s="3">
        <v>1</v>
      </c>
      <c r="T70" s="3" t="s">
        <v>14</v>
      </c>
      <c r="U70" s="5">
        <v>15</v>
      </c>
    </row>
    <row r="71" spans="1:21" x14ac:dyDescent="0.25">
      <c r="A71" s="2">
        <v>70</v>
      </c>
      <c r="B71" s="3">
        <v>1</v>
      </c>
      <c r="C71" s="3" t="s">
        <v>2</v>
      </c>
      <c r="D71" s="17">
        <v>190</v>
      </c>
      <c r="E71" s="5">
        <v>75</v>
      </c>
      <c r="F71" s="3">
        <v>3</v>
      </c>
      <c r="G71" s="3" t="s">
        <v>6</v>
      </c>
      <c r="H71" s="5">
        <v>2</v>
      </c>
      <c r="I71" s="18"/>
      <c r="J71" s="18"/>
      <c r="K71" s="3">
        <v>0</v>
      </c>
      <c r="L71" s="3" t="s">
        <v>12</v>
      </c>
      <c r="M71" s="5">
        <v>7</v>
      </c>
      <c r="N71" s="5">
        <v>9</v>
      </c>
      <c r="O71" s="3">
        <v>1</v>
      </c>
      <c r="P71" s="3" t="s">
        <v>14</v>
      </c>
      <c r="Q71" s="3">
        <v>1</v>
      </c>
      <c r="R71" s="3" t="s">
        <v>14</v>
      </c>
      <c r="S71" s="3">
        <v>1</v>
      </c>
      <c r="T71" s="3" t="s">
        <v>14</v>
      </c>
      <c r="U71" s="5">
        <v>14</v>
      </c>
    </row>
    <row r="72" spans="1:21" x14ac:dyDescent="0.25">
      <c r="A72" s="2">
        <v>71</v>
      </c>
      <c r="B72" s="3">
        <v>0</v>
      </c>
      <c r="C72" s="3" t="s">
        <v>1</v>
      </c>
      <c r="D72" s="17">
        <v>168</v>
      </c>
      <c r="E72" s="5">
        <v>61</v>
      </c>
      <c r="F72" s="3">
        <v>1</v>
      </c>
      <c r="G72" s="3" t="s">
        <v>4</v>
      </c>
      <c r="H72" s="5">
        <v>3</v>
      </c>
      <c r="I72" s="3">
        <v>0</v>
      </c>
      <c r="J72" s="3" t="s">
        <v>8</v>
      </c>
      <c r="K72" s="3">
        <v>1</v>
      </c>
      <c r="L72" s="3" t="s">
        <v>13</v>
      </c>
      <c r="M72" s="5">
        <v>6</v>
      </c>
      <c r="N72" s="5">
        <v>6</v>
      </c>
      <c r="O72" s="3">
        <v>1</v>
      </c>
      <c r="P72" s="3" t="s">
        <v>14</v>
      </c>
      <c r="Q72" s="3">
        <v>1</v>
      </c>
      <c r="R72" s="3" t="s">
        <v>14</v>
      </c>
      <c r="S72" s="3">
        <v>1</v>
      </c>
      <c r="T72" s="3" t="s">
        <v>14</v>
      </c>
      <c r="U72" s="5">
        <v>0</v>
      </c>
    </row>
    <row r="73" spans="1:21" x14ac:dyDescent="0.25">
      <c r="A73" s="2">
        <v>72</v>
      </c>
      <c r="B73" s="3">
        <v>1</v>
      </c>
      <c r="C73" s="3" t="s">
        <v>2</v>
      </c>
      <c r="D73" s="17">
        <v>180</v>
      </c>
      <c r="E73" s="5">
        <v>85</v>
      </c>
      <c r="F73" s="3">
        <v>2</v>
      </c>
      <c r="G73" s="3" t="s">
        <v>5</v>
      </c>
      <c r="H73" s="5">
        <v>1</v>
      </c>
      <c r="I73" s="3">
        <v>0</v>
      </c>
      <c r="J73" s="3" t="s">
        <v>8</v>
      </c>
      <c r="K73" s="3">
        <v>1</v>
      </c>
      <c r="L73" s="3" t="s">
        <v>13</v>
      </c>
      <c r="M73" s="5">
        <v>6.5</v>
      </c>
      <c r="N73" s="5">
        <v>5</v>
      </c>
      <c r="O73" s="3">
        <v>1</v>
      </c>
      <c r="P73" s="3" t="s">
        <v>14</v>
      </c>
      <c r="Q73" s="3">
        <v>1</v>
      </c>
      <c r="R73" s="3" t="s">
        <v>14</v>
      </c>
      <c r="S73" s="3">
        <v>1</v>
      </c>
      <c r="T73" s="3" t="s">
        <v>14</v>
      </c>
      <c r="U73" s="5">
        <v>20</v>
      </c>
    </row>
    <row r="74" spans="1:21" x14ac:dyDescent="0.25">
      <c r="A74" s="2">
        <v>73</v>
      </c>
      <c r="B74" s="3">
        <v>1</v>
      </c>
      <c r="C74" s="3" t="s">
        <v>2</v>
      </c>
      <c r="D74" s="17">
        <v>182</v>
      </c>
      <c r="E74" s="5">
        <v>80</v>
      </c>
      <c r="F74" s="3">
        <v>3</v>
      </c>
      <c r="G74" s="3" t="s">
        <v>6</v>
      </c>
      <c r="H74" s="5">
        <v>1</v>
      </c>
      <c r="I74" s="3">
        <v>0</v>
      </c>
      <c r="J74" s="3" t="s">
        <v>8</v>
      </c>
      <c r="K74" s="3">
        <v>1</v>
      </c>
      <c r="L74" s="3" t="s">
        <v>13</v>
      </c>
      <c r="M74" s="5">
        <v>7</v>
      </c>
      <c r="N74" s="5">
        <v>7</v>
      </c>
      <c r="O74" s="3">
        <v>1</v>
      </c>
      <c r="P74" s="3" t="s">
        <v>14</v>
      </c>
      <c r="Q74" s="3">
        <v>1</v>
      </c>
      <c r="R74" s="3" t="s">
        <v>14</v>
      </c>
      <c r="S74" s="3">
        <v>1</v>
      </c>
      <c r="T74" s="3" t="s">
        <v>14</v>
      </c>
      <c r="U74" s="5">
        <v>70</v>
      </c>
    </row>
    <row r="75" spans="1:21" x14ac:dyDescent="0.25">
      <c r="A75" s="2">
        <v>74</v>
      </c>
      <c r="B75" s="3">
        <v>1</v>
      </c>
      <c r="C75" s="3" t="s">
        <v>2</v>
      </c>
      <c r="D75" s="17">
        <v>180</v>
      </c>
      <c r="E75" s="5">
        <v>85</v>
      </c>
      <c r="F75" s="3">
        <v>4</v>
      </c>
      <c r="G75" s="3" t="s">
        <v>7</v>
      </c>
      <c r="H75" s="5">
        <v>3</v>
      </c>
      <c r="I75" s="3">
        <v>0</v>
      </c>
      <c r="J75" s="3" t="s">
        <v>8</v>
      </c>
      <c r="K75" s="3">
        <v>0</v>
      </c>
      <c r="L75" s="3" t="s">
        <v>12</v>
      </c>
      <c r="M75" s="5">
        <v>7.8</v>
      </c>
      <c r="N75" s="17"/>
      <c r="O75" s="3">
        <v>1</v>
      </c>
      <c r="P75" s="3" t="s">
        <v>14</v>
      </c>
      <c r="Q75" s="3">
        <v>1</v>
      </c>
      <c r="R75" s="3" t="s">
        <v>14</v>
      </c>
      <c r="S75" s="3">
        <v>0</v>
      </c>
      <c r="T75" s="3" t="s">
        <v>15</v>
      </c>
      <c r="U75" s="5">
        <v>0</v>
      </c>
    </row>
    <row r="76" spans="1:21" x14ac:dyDescent="0.25">
      <c r="A76" s="2">
        <v>75</v>
      </c>
      <c r="B76" s="3">
        <v>1</v>
      </c>
      <c r="C76" s="3" t="s">
        <v>2</v>
      </c>
      <c r="D76" s="17">
        <v>175</v>
      </c>
      <c r="E76" s="5">
        <v>62</v>
      </c>
      <c r="F76" s="3">
        <v>3</v>
      </c>
      <c r="G76" s="3" t="s">
        <v>6</v>
      </c>
      <c r="H76" s="5">
        <v>2</v>
      </c>
      <c r="I76" s="3">
        <v>2</v>
      </c>
      <c r="J76" s="3" t="s">
        <v>10</v>
      </c>
      <c r="K76" s="3">
        <v>0</v>
      </c>
      <c r="L76" s="3" t="s">
        <v>12</v>
      </c>
      <c r="M76" s="5">
        <v>7</v>
      </c>
      <c r="N76" s="5">
        <v>9.1</v>
      </c>
      <c r="O76" s="3">
        <v>1</v>
      </c>
      <c r="P76" s="3" t="s">
        <v>14</v>
      </c>
      <c r="Q76" s="3">
        <v>1</v>
      </c>
      <c r="R76" s="3" t="s">
        <v>14</v>
      </c>
      <c r="S76" s="3">
        <v>1</v>
      </c>
      <c r="T76" s="3" t="s">
        <v>14</v>
      </c>
      <c r="U76" s="5">
        <v>60</v>
      </c>
    </row>
    <row r="77" spans="1:21" x14ac:dyDescent="0.25">
      <c r="A77" s="2">
        <v>76</v>
      </c>
      <c r="B77" s="3">
        <v>1</v>
      </c>
      <c r="C77" s="3" t="s">
        <v>2</v>
      </c>
      <c r="D77" s="17">
        <v>183</v>
      </c>
      <c r="E77" s="5">
        <v>80</v>
      </c>
      <c r="F77" s="3">
        <v>4</v>
      </c>
      <c r="G77" s="3" t="s">
        <v>7</v>
      </c>
      <c r="H77" s="5">
        <v>2</v>
      </c>
      <c r="I77" s="3">
        <v>0</v>
      </c>
      <c r="J77" s="3" t="s">
        <v>8</v>
      </c>
      <c r="K77" s="3">
        <v>0</v>
      </c>
      <c r="L77" s="3" t="s">
        <v>12</v>
      </c>
      <c r="M77" s="5">
        <v>6</v>
      </c>
      <c r="N77" s="5">
        <v>6.8</v>
      </c>
      <c r="O77" s="3">
        <v>1</v>
      </c>
      <c r="P77" s="3" t="s">
        <v>14</v>
      </c>
      <c r="Q77" s="3">
        <v>1</v>
      </c>
      <c r="R77" s="3" t="s">
        <v>14</v>
      </c>
      <c r="S77" s="3">
        <v>1</v>
      </c>
      <c r="T77" s="3" t="s">
        <v>14</v>
      </c>
      <c r="U77" s="5">
        <v>4</v>
      </c>
    </row>
    <row r="78" spans="1:21" x14ac:dyDescent="0.25">
      <c r="A78" s="2">
        <v>77</v>
      </c>
      <c r="B78" s="3">
        <v>1</v>
      </c>
      <c r="C78" s="3" t="s">
        <v>2</v>
      </c>
      <c r="D78" s="17">
        <v>180</v>
      </c>
      <c r="E78" s="5">
        <v>85</v>
      </c>
      <c r="F78" s="3">
        <v>2</v>
      </c>
      <c r="G78" s="3" t="s">
        <v>5</v>
      </c>
      <c r="H78" s="5">
        <v>3</v>
      </c>
      <c r="I78" s="3">
        <v>2</v>
      </c>
      <c r="J78" s="3" t="s">
        <v>10</v>
      </c>
      <c r="K78" s="3">
        <v>0</v>
      </c>
      <c r="L78" s="3" t="s">
        <v>12</v>
      </c>
      <c r="M78" s="5">
        <v>5.7</v>
      </c>
      <c r="N78" s="5">
        <v>6.4</v>
      </c>
      <c r="O78" s="3">
        <v>1</v>
      </c>
      <c r="P78" s="3" t="s">
        <v>14</v>
      </c>
      <c r="Q78" s="3">
        <v>1</v>
      </c>
      <c r="R78" s="3" t="s">
        <v>14</v>
      </c>
      <c r="S78" s="3">
        <v>1</v>
      </c>
      <c r="T78" s="3" t="s">
        <v>14</v>
      </c>
      <c r="U78" s="5">
        <v>10</v>
      </c>
    </row>
    <row r="79" spans="1:21" x14ac:dyDescent="0.25">
      <c r="A79" s="2">
        <v>78</v>
      </c>
      <c r="B79" s="3">
        <v>1</v>
      </c>
      <c r="C79" s="3" t="s">
        <v>2</v>
      </c>
      <c r="D79" s="5">
        <v>175</v>
      </c>
      <c r="E79" s="5">
        <v>75</v>
      </c>
      <c r="F79" s="3">
        <v>4</v>
      </c>
      <c r="G79" s="3" t="s">
        <v>7</v>
      </c>
      <c r="H79" s="5">
        <v>1</v>
      </c>
      <c r="I79" s="3">
        <v>2</v>
      </c>
      <c r="J79" s="3" t="s">
        <v>10</v>
      </c>
      <c r="K79" s="3">
        <v>0</v>
      </c>
      <c r="L79" s="3" t="s">
        <v>12</v>
      </c>
      <c r="M79" s="5">
        <v>7.3</v>
      </c>
      <c r="N79" s="5">
        <v>9.5</v>
      </c>
      <c r="O79" s="3">
        <v>1</v>
      </c>
      <c r="P79" s="3" t="s">
        <v>14</v>
      </c>
      <c r="Q79" s="3">
        <v>1</v>
      </c>
      <c r="R79" s="3" t="s">
        <v>14</v>
      </c>
      <c r="S79" s="3">
        <v>1</v>
      </c>
      <c r="T79" s="3" t="s">
        <v>14</v>
      </c>
      <c r="U79" s="5">
        <v>5</v>
      </c>
    </row>
    <row r="80" spans="1:21" x14ac:dyDescent="0.25">
      <c r="A80" s="2">
        <v>79</v>
      </c>
      <c r="B80" s="3">
        <v>1</v>
      </c>
      <c r="C80" s="3" t="s">
        <v>2</v>
      </c>
      <c r="D80" s="5">
        <v>180</v>
      </c>
      <c r="E80" s="5">
        <v>72</v>
      </c>
      <c r="F80" s="3">
        <v>3</v>
      </c>
      <c r="G80" s="3" t="s">
        <v>6</v>
      </c>
      <c r="H80" s="5">
        <v>2</v>
      </c>
      <c r="I80" s="3">
        <v>0</v>
      </c>
      <c r="J80" s="3" t="s">
        <v>8</v>
      </c>
      <c r="K80" s="3">
        <v>1</v>
      </c>
      <c r="L80" s="3" t="s">
        <v>13</v>
      </c>
      <c r="M80" s="5">
        <v>6.98</v>
      </c>
      <c r="N80" s="5">
        <v>9.3000000000000007</v>
      </c>
      <c r="O80" s="3">
        <v>1</v>
      </c>
      <c r="P80" s="3" t="s">
        <v>14</v>
      </c>
      <c r="Q80" s="3">
        <v>1</v>
      </c>
      <c r="R80" s="3" t="s">
        <v>14</v>
      </c>
      <c r="S80" s="3">
        <v>1</v>
      </c>
      <c r="T80" s="3" t="s">
        <v>14</v>
      </c>
      <c r="U80" s="5">
        <v>2</v>
      </c>
    </row>
    <row r="81" spans="1:21" x14ac:dyDescent="0.25">
      <c r="A81" s="2">
        <v>80</v>
      </c>
      <c r="B81" s="3">
        <v>1</v>
      </c>
      <c r="C81" s="3" t="s">
        <v>2</v>
      </c>
      <c r="D81" s="5">
        <v>175</v>
      </c>
      <c r="E81" s="5">
        <v>68</v>
      </c>
      <c r="F81" s="3">
        <v>2</v>
      </c>
      <c r="G81" s="3" t="s">
        <v>5</v>
      </c>
      <c r="H81" s="5">
        <v>2</v>
      </c>
      <c r="I81" s="3">
        <v>0</v>
      </c>
      <c r="J81" s="3" t="s">
        <v>8</v>
      </c>
      <c r="K81" s="3">
        <v>1</v>
      </c>
      <c r="L81" s="3" t="s">
        <v>13</v>
      </c>
      <c r="M81" s="5">
        <v>6.5</v>
      </c>
      <c r="N81" s="5">
        <v>8.4</v>
      </c>
      <c r="O81" s="3">
        <v>1</v>
      </c>
      <c r="P81" s="3" t="s">
        <v>14</v>
      </c>
      <c r="Q81" s="3">
        <v>1</v>
      </c>
      <c r="R81" s="3" t="s">
        <v>14</v>
      </c>
      <c r="S81" s="3">
        <v>1</v>
      </c>
      <c r="T81" s="3" t="s">
        <v>14</v>
      </c>
      <c r="U81" s="5">
        <v>2</v>
      </c>
    </row>
    <row r="82" spans="1:21" x14ac:dyDescent="0.25">
      <c r="A82" s="2">
        <v>81</v>
      </c>
      <c r="B82" s="3">
        <v>1</v>
      </c>
      <c r="C82" s="3" t="s">
        <v>2</v>
      </c>
      <c r="D82" s="17">
        <v>180</v>
      </c>
      <c r="E82" s="5">
        <v>72</v>
      </c>
      <c r="F82" s="3">
        <v>2</v>
      </c>
      <c r="G82" s="3" t="s">
        <v>5</v>
      </c>
      <c r="H82" s="5">
        <v>3</v>
      </c>
      <c r="I82" s="3">
        <v>0</v>
      </c>
      <c r="J82" s="3" t="s">
        <v>8</v>
      </c>
      <c r="K82" s="3">
        <v>1</v>
      </c>
      <c r="L82" s="3" t="s">
        <v>13</v>
      </c>
      <c r="M82" s="5">
        <v>6.7</v>
      </c>
      <c r="N82" s="5">
        <v>6.3</v>
      </c>
      <c r="O82" s="3">
        <v>1</v>
      </c>
      <c r="P82" s="3" t="s">
        <v>14</v>
      </c>
      <c r="Q82" s="3">
        <v>1</v>
      </c>
      <c r="R82" s="3" t="s">
        <v>14</v>
      </c>
      <c r="S82" s="3">
        <v>1</v>
      </c>
      <c r="T82" s="3" t="s">
        <v>14</v>
      </c>
      <c r="U82" s="5">
        <v>1</v>
      </c>
    </row>
    <row r="83" spans="1:21" x14ac:dyDescent="0.25">
      <c r="A83" s="2">
        <v>82</v>
      </c>
      <c r="B83" s="3">
        <v>1</v>
      </c>
      <c r="C83" s="3" t="s">
        <v>2</v>
      </c>
      <c r="D83" s="17">
        <v>180</v>
      </c>
      <c r="E83" s="5">
        <v>70</v>
      </c>
      <c r="F83" s="3">
        <v>2</v>
      </c>
      <c r="G83" s="3" t="s">
        <v>5</v>
      </c>
      <c r="H83" s="5">
        <v>3</v>
      </c>
      <c r="I83" s="3">
        <v>0</v>
      </c>
      <c r="J83" s="3" t="s">
        <v>8</v>
      </c>
      <c r="K83" s="3">
        <v>1</v>
      </c>
      <c r="L83" s="3" t="s">
        <v>13</v>
      </c>
      <c r="M83" s="5">
        <v>6.7</v>
      </c>
      <c r="N83" s="5">
        <v>7</v>
      </c>
      <c r="O83" s="3">
        <v>1</v>
      </c>
      <c r="P83" s="3" t="s">
        <v>14</v>
      </c>
      <c r="Q83" s="3">
        <v>1</v>
      </c>
      <c r="R83" s="3" t="s">
        <v>14</v>
      </c>
      <c r="S83" s="3">
        <v>1</v>
      </c>
      <c r="T83" s="3" t="s">
        <v>14</v>
      </c>
      <c r="U83" s="5">
        <v>30</v>
      </c>
    </row>
    <row r="84" spans="1:21" x14ac:dyDescent="0.25">
      <c r="A84" s="2">
        <v>83</v>
      </c>
      <c r="B84" s="3">
        <v>0</v>
      </c>
      <c r="C84" s="3" t="s">
        <v>1</v>
      </c>
      <c r="D84" s="17">
        <v>162</v>
      </c>
      <c r="E84" s="5">
        <v>56</v>
      </c>
      <c r="F84" s="3">
        <v>2</v>
      </c>
      <c r="G84" s="3" t="s">
        <v>5</v>
      </c>
      <c r="H84" s="5">
        <v>3</v>
      </c>
      <c r="I84" s="3">
        <v>0</v>
      </c>
      <c r="J84" s="3" t="s">
        <v>8</v>
      </c>
      <c r="K84" s="3">
        <v>0</v>
      </c>
      <c r="L84" s="3" t="s">
        <v>12</v>
      </c>
      <c r="M84" s="5">
        <v>5.6</v>
      </c>
      <c r="N84" s="5">
        <v>6.7</v>
      </c>
      <c r="O84" s="3">
        <v>1</v>
      </c>
      <c r="P84" s="3" t="s">
        <v>14</v>
      </c>
      <c r="Q84" s="3">
        <v>1</v>
      </c>
      <c r="R84" s="3" t="s">
        <v>14</v>
      </c>
      <c r="S84" s="3">
        <v>1</v>
      </c>
      <c r="T84" s="3" t="s">
        <v>14</v>
      </c>
      <c r="U84" s="5">
        <v>7</v>
      </c>
    </row>
    <row r="85" spans="1:21" x14ac:dyDescent="0.25">
      <c r="A85" s="2">
        <v>84</v>
      </c>
      <c r="B85" s="3">
        <v>1</v>
      </c>
      <c r="C85" s="3" t="s">
        <v>2</v>
      </c>
      <c r="D85" s="17">
        <v>186</v>
      </c>
      <c r="E85" s="5">
        <v>90</v>
      </c>
      <c r="F85" s="3">
        <v>4</v>
      </c>
      <c r="G85" s="3" t="s">
        <v>7</v>
      </c>
      <c r="H85" s="5">
        <v>2</v>
      </c>
      <c r="I85" s="3">
        <v>1</v>
      </c>
      <c r="J85" s="3" t="s">
        <v>9</v>
      </c>
      <c r="K85" s="3">
        <v>1</v>
      </c>
      <c r="L85" s="3" t="s">
        <v>13</v>
      </c>
      <c r="M85" s="5">
        <v>7.6</v>
      </c>
      <c r="N85" s="5">
        <v>9</v>
      </c>
      <c r="O85" s="3">
        <v>1</v>
      </c>
      <c r="P85" s="3" t="s">
        <v>14</v>
      </c>
      <c r="Q85" s="3">
        <v>1</v>
      </c>
      <c r="R85" s="3" t="s">
        <v>14</v>
      </c>
      <c r="S85" s="3">
        <v>1</v>
      </c>
      <c r="T85" s="3" t="s">
        <v>14</v>
      </c>
      <c r="U85" s="5">
        <v>8</v>
      </c>
    </row>
    <row r="86" spans="1:21" x14ac:dyDescent="0.25">
      <c r="A86" s="2">
        <v>85</v>
      </c>
      <c r="B86" s="3">
        <v>0</v>
      </c>
      <c r="C86" s="3" t="s">
        <v>1</v>
      </c>
      <c r="D86" s="17">
        <v>168</v>
      </c>
      <c r="E86" s="5">
        <v>55</v>
      </c>
      <c r="F86" s="3">
        <v>0</v>
      </c>
      <c r="G86" s="3" t="s">
        <v>3</v>
      </c>
      <c r="H86" s="5">
        <v>1</v>
      </c>
      <c r="I86" s="3">
        <v>2</v>
      </c>
      <c r="J86" s="3" t="s">
        <v>10</v>
      </c>
      <c r="K86" s="3">
        <v>0</v>
      </c>
      <c r="L86" s="3" t="s">
        <v>12</v>
      </c>
      <c r="M86" s="5">
        <v>6.8</v>
      </c>
      <c r="N86" s="5">
        <v>8.1999999999999993</v>
      </c>
      <c r="O86" s="3">
        <v>1</v>
      </c>
      <c r="P86" s="3" t="s">
        <v>14</v>
      </c>
      <c r="Q86" s="3">
        <v>0</v>
      </c>
      <c r="R86" s="3" t="s">
        <v>15</v>
      </c>
      <c r="S86" s="3">
        <v>1</v>
      </c>
      <c r="T86" s="3" t="s">
        <v>14</v>
      </c>
      <c r="U86" s="5">
        <v>5</v>
      </c>
    </row>
    <row r="87" spans="1:21" x14ac:dyDescent="0.25">
      <c r="A87" s="2">
        <v>86</v>
      </c>
      <c r="B87" s="3">
        <v>1</v>
      </c>
      <c r="C87" s="3" t="s">
        <v>2</v>
      </c>
      <c r="D87" s="17">
        <v>181</v>
      </c>
      <c r="E87" s="5">
        <v>75</v>
      </c>
      <c r="F87" s="3">
        <v>2</v>
      </c>
      <c r="G87" s="3" t="s">
        <v>5</v>
      </c>
      <c r="H87" s="5">
        <v>3</v>
      </c>
      <c r="I87" s="3">
        <v>0</v>
      </c>
      <c r="J87" s="3" t="s">
        <v>8</v>
      </c>
      <c r="K87" s="3">
        <v>1</v>
      </c>
      <c r="L87" s="3" t="s">
        <v>13</v>
      </c>
      <c r="M87" s="5">
        <v>6.8</v>
      </c>
      <c r="N87" s="5">
        <v>8.6999999999999993</v>
      </c>
      <c r="O87" s="3">
        <v>1</v>
      </c>
      <c r="P87" s="3" t="s">
        <v>14</v>
      </c>
      <c r="Q87" s="3">
        <v>1</v>
      </c>
      <c r="R87" s="3" t="s">
        <v>14</v>
      </c>
      <c r="S87" s="3">
        <v>1</v>
      </c>
      <c r="T87" s="3" t="s">
        <v>14</v>
      </c>
      <c r="U87" s="5">
        <v>14</v>
      </c>
    </row>
    <row r="88" spans="1:21" x14ac:dyDescent="0.25">
      <c r="A88" s="2">
        <v>87</v>
      </c>
      <c r="B88" s="3">
        <v>1</v>
      </c>
      <c r="C88" s="3" t="s">
        <v>2</v>
      </c>
      <c r="D88" s="17">
        <v>158</v>
      </c>
      <c r="E88" s="5">
        <v>60</v>
      </c>
      <c r="F88" s="3">
        <v>1</v>
      </c>
      <c r="G88" s="3" t="s">
        <v>4</v>
      </c>
      <c r="H88" s="5">
        <v>1</v>
      </c>
      <c r="I88" s="3">
        <v>2</v>
      </c>
      <c r="J88" s="3" t="s">
        <v>10</v>
      </c>
      <c r="K88" s="3">
        <v>0</v>
      </c>
      <c r="L88" s="3" t="s">
        <v>12</v>
      </c>
      <c r="M88" s="5">
        <v>6</v>
      </c>
      <c r="N88" s="5">
        <v>7</v>
      </c>
      <c r="O88" s="3">
        <v>1</v>
      </c>
      <c r="P88" s="3" t="s">
        <v>14</v>
      </c>
      <c r="Q88" s="3">
        <v>1</v>
      </c>
      <c r="R88" s="3" t="s">
        <v>14</v>
      </c>
      <c r="S88" s="3">
        <v>1</v>
      </c>
      <c r="T88" s="3" t="s">
        <v>14</v>
      </c>
      <c r="U88" s="5">
        <v>5</v>
      </c>
    </row>
    <row r="89" spans="1:21" x14ac:dyDescent="0.25">
      <c r="A89" s="2">
        <v>88</v>
      </c>
      <c r="B89" s="3">
        <v>1</v>
      </c>
      <c r="C89" s="3" t="s">
        <v>2</v>
      </c>
      <c r="D89" s="17">
        <v>178</v>
      </c>
      <c r="E89" s="5">
        <v>70</v>
      </c>
      <c r="F89" s="3">
        <v>2</v>
      </c>
      <c r="G89" s="3" t="s">
        <v>5</v>
      </c>
      <c r="H89" s="5">
        <v>2</v>
      </c>
      <c r="I89" s="3">
        <v>0</v>
      </c>
      <c r="J89" s="3" t="s">
        <v>8</v>
      </c>
      <c r="K89" s="3">
        <v>0</v>
      </c>
      <c r="L89" s="3" t="s">
        <v>12</v>
      </c>
      <c r="M89" s="5">
        <v>5.7</v>
      </c>
      <c r="N89" s="5">
        <v>5.5</v>
      </c>
      <c r="O89" s="3">
        <v>0</v>
      </c>
      <c r="P89" s="3" t="s">
        <v>15</v>
      </c>
      <c r="Q89" s="3">
        <v>1</v>
      </c>
      <c r="R89" s="3" t="s">
        <v>14</v>
      </c>
      <c r="S89" s="3">
        <v>1</v>
      </c>
      <c r="T89" s="3" t="s">
        <v>14</v>
      </c>
      <c r="U89" s="5">
        <v>12</v>
      </c>
    </row>
    <row r="90" spans="1:21" x14ac:dyDescent="0.25">
      <c r="A90" s="2">
        <v>89</v>
      </c>
      <c r="B90" s="3">
        <v>1</v>
      </c>
      <c r="C90" s="3" t="s">
        <v>2</v>
      </c>
      <c r="D90" s="17">
        <v>175</v>
      </c>
      <c r="E90" s="5">
        <v>72</v>
      </c>
      <c r="F90" s="3">
        <v>3</v>
      </c>
      <c r="G90" s="3" t="s">
        <v>6</v>
      </c>
      <c r="H90" s="5">
        <v>2</v>
      </c>
      <c r="I90" s="3">
        <v>0</v>
      </c>
      <c r="J90" s="3" t="s">
        <v>8</v>
      </c>
      <c r="K90" s="3">
        <v>1</v>
      </c>
      <c r="L90" s="3" t="s">
        <v>13</v>
      </c>
      <c r="M90" s="5">
        <v>7</v>
      </c>
      <c r="N90" s="5">
        <v>7.03</v>
      </c>
      <c r="O90" s="3">
        <v>1</v>
      </c>
      <c r="P90" s="3" t="s">
        <v>14</v>
      </c>
      <c r="Q90" s="3">
        <v>1</v>
      </c>
      <c r="R90" s="3" t="s">
        <v>14</v>
      </c>
      <c r="S90" s="3">
        <v>1</v>
      </c>
      <c r="T90" s="3" t="s">
        <v>14</v>
      </c>
      <c r="U90" s="5">
        <v>2</v>
      </c>
    </row>
    <row r="91" spans="1:21" x14ac:dyDescent="0.25">
      <c r="A91" s="2">
        <v>90</v>
      </c>
      <c r="B91" s="3">
        <v>0</v>
      </c>
      <c r="C91" s="3" t="s">
        <v>1</v>
      </c>
      <c r="D91" s="17">
        <v>162</v>
      </c>
      <c r="E91" s="5">
        <v>44</v>
      </c>
      <c r="F91" s="3">
        <v>3</v>
      </c>
      <c r="G91" s="3" t="s">
        <v>6</v>
      </c>
      <c r="H91" s="5">
        <v>2</v>
      </c>
      <c r="I91" s="3">
        <v>1</v>
      </c>
      <c r="J91" s="3" t="s">
        <v>9</v>
      </c>
      <c r="K91" s="3">
        <v>0</v>
      </c>
      <c r="L91" s="3" t="s">
        <v>12</v>
      </c>
      <c r="M91" s="5">
        <v>6.7</v>
      </c>
      <c r="N91" s="5">
        <v>7.3</v>
      </c>
      <c r="O91" s="3">
        <v>1</v>
      </c>
      <c r="P91" s="3" t="s">
        <v>14</v>
      </c>
      <c r="Q91" s="3">
        <v>1</v>
      </c>
      <c r="R91" s="3" t="s">
        <v>14</v>
      </c>
      <c r="S91" s="3">
        <v>1</v>
      </c>
      <c r="T91" s="3" t="s">
        <v>14</v>
      </c>
      <c r="U91" s="5">
        <v>70</v>
      </c>
    </row>
    <row r="92" spans="1:21" x14ac:dyDescent="0.25">
      <c r="A92" s="2">
        <v>91</v>
      </c>
      <c r="B92" s="3">
        <v>0</v>
      </c>
      <c r="C92" s="3" t="s">
        <v>1</v>
      </c>
      <c r="D92" s="17">
        <v>158</v>
      </c>
      <c r="E92" s="5">
        <v>51</v>
      </c>
      <c r="F92" s="3">
        <v>1</v>
      </c>
      <c r="G92" s="3" t="s">
        <v>4</v>
      </c>
      <c r="H92" s="5">
        <v>3</v>
      </c>
      <c r="I92" s="3">
        <v>3</v>
      </c>
      <c r="J92" s="3" t="s">
        <v>11</v>
      </c>
      <c r="K92" s="3">
        <v>1</v>
      </c>
      <c r="L92" s="3" t="s">
        <v>13</v>
      </c>
      <c r="M92" s="5">
        <v>5.6</v>
      </c>
      <c r="N92" s="5">
        <v>6.73</v>
      </c>
      <c r="O92" s="3">
        <v>1</v>
      </c>
      <c r="P92" s="3" t="s">
        <v>14</v>
      </c>
      <c r="Q92" s="3">
        <v>1</v>
      </c>
      <c r="R92" s="3" t="s">
        <v>14</v>
      </c>
      <c r="S92" s="3">
        <v>1</v>
      </c>
      <c r="T92" s="3" t="s">
        <v>14</v>
      </c>
      <c r="U92" s="5">
        <v>20</v>
      </c>
    </row>
    <row r="93" spans="1:21" x14ac:dyDescent="0.25">
      <c r="A93" s="2">
        <v>92</v>
      </c>
      <c r="B93" s="18"/>
      <c r="C93" s="18"/>
      <c r="D93" s="17">
        <v>176</v>
      </c>
      <c r="E93" s="5">
        <v>60</v>
      </c>
      <c r="F93" s="3">
        <v>3</v>
      </c>
      <c r="G93" s="3" t="s">
        <v>6</v>
      </c>
      <c r="H93" s="5">
        <v>1</v>
      </c>
      <c r="I93" s="3">
        <v>0</v>
      </c>
      <c r="J93" s="3" t="s">
        <v>8</v>
      </c>
      <c r="K93" s="3">
        <v>1</v>
      </c>
      <c r="L93" s="3" t="s">
        <v>13</v>
      </c>
      <c r="M93" s="5">
        <v>6.5</v>
      </c>
      <c r="N93" s="5">
        <v>6.1</v>
      </c>
      <c r="O93" s="3">
        <v>1</v>
      </c>
      <c r="P93" s="3" t="s">
        <v>14</v>
      </c>
      <c r="Q93" s="3">
        <v>0</v>
      </c>
      <c r="R93" s="3" t="s">
        <v>15</v>
      </c>
      <c r="S93" s="3">
        <v>1</v>
      </c>
      <c r="T93" s="3" t="s">
        <v>14</v>
      </c>
      <c r="U93" s="5">
        <v>30</v>
      </c>
    </row>
    <row r="94" spans="1:21" x14ac:dyDescent="0.25">
      <c r="A94" s="2">
        <v>93</v>
      </c>
      <c r="B94" s="3">
        <v>0</v>
      </c>
      <c r="C94" s="3" t="s">
        <v>1</v>
      </c>
      <c r="D94" s="17">
        <v>172</v>
      </c>
      <c r="E94" s="5">
        <v>63</v>
      </c>
      <c r="F94" s="3">
        <v>1</v>
      </c>
      <c r="G94" s="3" t="s">
        <v>4</v>
      </c>
      <c r="H94" s="5">
        <v>2</v>
      </c>
      <c r="I94" s="3">
        <v>2</v>
      </c>
      <c r="J94" s="3" t="s">
        <v>10</v>
      </c>
      <c r="K94" s="3">
        <v>0</v>
      </c>
      <c r="L94" s="3" t="s">
        <v>12</v>
      </c>
      <c r="M94" s="5">
        <v>8.5</v>
      </c>
      <c r="N94" s="5">
        <v>8.4</v>
      </c>
      <c r="O94" s="3">
        <v>1</v>
      </c>
      <c r="P94" s="3" t="s">
        <v>14</v>
      </c>
      <c r="Q94" s="3">
        <v>1</v>
      </c>
      <c r="R94" s="3" t="s">
        <v>14</v>
      </c>
      <c r="S94" s="3">
        <v>1</v>
      </c>
      <c r="T94" s="3" t="s">
        <v>14</v>
      </c>
      <c r="U94" s="5">
        <v>5</v>
      </c>
    </row>
    <row r="95" spans="1:21" x14ac:dyDescent="0.25">
      <c r="A95" s="2">
        <v>94</v>
      </c>
      <c r="B95" s="3">
        <v>1</v>
      </c>
      <c r="C95" s="3" t="s">
        <v>2</v>
      </c>
      <c r="D95" s="17">
        <v>180</v>
      </c>
      <c r="E95" s="5">
        <v>63</v>
      </c>
      <c r="F95" s="3">
        <v>2</v>
      </c>
      <c r="G95" s="3" t="s">
        <v>5</v>
      </c>
      <c r="H95" s="5">
        <v>3</v>
      </c>
      <c r="I95" s="3">
        <v>0</v>
      </c>
      <c r="J95" s="3" t="s">
        <v>8</v>
      </c>
      <c r="K95" s="3">
        <v>1</v>
      </c>
      <c r="L95" s="3" t="s">
        <v>13</v>
      </c>
      <c r="M95" s="5">
        <v>6.9</v>
      </c>
      <c r="N95" s="17"/>
      <c r="O95" s="3">
        <v>1</v>
      </c>
      <c r="P95" s="3" t="s">
        <v>14</v>
      </c>
      <c r="Q95" s="3">
        <v>1</v>
      </c>
      <c r="R95" s="3" t="s">
        <v>14</v>
      </c>
      <c r="S95" s="3">
        <v>1</v>
      </c>
      <c r="T95" s="3" t="s">
        <v>14</v>
      </c>
      <c r="U95" s="5">
        <v>50</v>
      </c>
    </row>
    <row r="96" spans="1:21" x14ac:dyDescent="0.25">
      <c r="A96" s="2">
        <v>95</v>
      </c>
      <c r="B96" s="3">
        <v>0</v>
      </c>
      <c r="C96" s="3" t="s">
        <v>1</v>
      </c>
      <c r="D96" s="17">
        <v>171</v>
      </c>
      <c r="E96" s="5">
        <v>62</v>
      </c>
      <c r="F96" s="3">
        <v>1</v>
      </c>
      <c r="G96" s="3" t="s">
        <v>4</v>
      </c>
      <c r="H96" s="5">
        <v>2</v>
      </c>
      <c r="I96" s="3">
        <v>0</v>
      </c>
      <c r="J96" s="3" t="s">
        <v>8</v>
      </c>
      <c r="K96" s="3">
        <v>1</v>
      </c>
      <c r="L96" s="3" t="s">
        <v>13</v>
      </c>
      <c r="M96" s="5">
        <v>5.8</v>
      </c>
      <c r="N96" s="5">
        <v>5.8</v>
      </c>
      <c r="O96" s="3">
        <v>1</v>
      </c>
      <c r="P96" s="3" t="s">
        <v>14</v>
      </c>
      <c r="Q96" s="3">
        <v>1</v>
      </c>
      <c r="R96" s="3" t="s">
        <v>14</v>
      </c>
      <c r="S96" s="3">
        <v>1</v>
      </c>
      <c r="T96" s="3" t="s">
        <v>14</v>
      </c>
      <c r="U96" s="5">
        <v>4</v>
      </c>
    </row>
    <row r="97" spans="1:21" x14ac:dyDescent="0.25">
      <c r="A97" s="2">
        <v>96</v>
      </c>
      <c r="B97" s="3">
        <v>0</v>
      </c>
      <c r="C97" s="3" t="s">
        <v>1</v>
      </c>
      <c r="D97" s="17">
        <v>165</v>
      </c>
      <c r="E97" s="5">
        <v>54</v>
      </c>
      <c r="F97" s="3">
        <v>3</v>
      </c>
      <c r="G97" s="3" t="s">
        <v>6</v>
      </c>
      <c r="H97" s="5">
        <v>1</v>
      </c>
      <c r="I97" s="3">
        <v>0</v>
      </c>
      <c r="J97" s="3" t="s">
        <v>8</v>
      </c>
      <c r="K97" s="3">
        <v>1</v>
      </c>
      <c r="L97" s="3" t="s">
        <v>13</v>
      </c>
      <c r="M97" s="5">
        <v>5.6</v>
      </c>
      <c r="N97" s="5">
        <v>6.2</v>
      </c>
      <c r="O97" s="3">
        <v>1</v>
      </c>
      <c r="P97" s="3" t="s">
        <v>14</v>
      </c>
      <c r="Q97" s="3">
        <v>1</v>
      </c>
      <c r="R97" s="3" t="s">
        <v>14</v>
      </c>
      <c r="S97" s="3">
        <v>1</v>
      </c>
      <c r="T97" s="3" t="s">
        <v>14</v>
      </c>
      <c r="U97" s="5">
        <v>12</v>
      </c>
    </row>
    <row r="98" spans="1:21" x14ac:dyDescent="0.25">
      <c r="A98" s="2">
        <v>97</v>
      </c>
      <c r="B98" s="3">
        <v>1</v>
      </c>
      <c r="C98" s="3" t="s">
        <v>2</v>
      </c>
      <c r="D98" s="17">
        <v>182</v>
      </c>
      <c r="E98" s="5">
        <v>65</v>
      </c>
      <c r="F98" s="3">
        <v>2</v>
      </c>
      <c r="G98" s="3" t="s">
        <v>5</v>
      </c>
      <c r="H98" s="5">
        <v>2</v>
      </c>
      <c r="I98" s="3">
        <v>0</v>
      </c>
      <c r="J98" s="3" t="s">
        <v>8</v>
      </c>
      <c r="K98" s="3">
        <v>1</v>
      </c>
      <c r="L98" s="3" t="s">
        <v>13</v>
      </c>
      <c r="M98" s="5">
        <v>9.1</v>
      </c>
      <c r="N98" s="5">
        <v>10.1</v>
      </c>
      <c r="O98" s="3">
        <v>1</v>
      </c>
      <c r="P98" s="3" t="s">
        <v>14</v>
      </c>
      <c r="Q98" s="3">
        <v>1</v>
      </c>
      <c r="R98" s="3" t="s">
        <v>14</v>
      </c>
      <c r="S98" s="3">
        <v>1</v>
      </c>
      <c r="T98" s="3" t="s">
        <v>14</v>
      </c>
      <c r="U98" s="5">
        <v>5</v>
      </c>
    </row>
    <row r="99" spans="1:21" x14ac:dyDescent="0.25">
      <c r="A99" s="2">
        <v>98</v>
      </c>
      <c r="B99" s="3">
        <v>0</v>
      </c>
      <c r="C99" s="3" t="s">
        <v>1</v>
      </c>
      <c r="D99" s="17">
        <v>165</v>
      </c>
      <c r="E99" s="5">
        <v>65</v>
      </c>
      <c r="F99" s="3">
        <v>1</v>
      </c>
      <c r="G99" s="3" t="s">
        <v>4</v>
      </c>
      <c r="H99" s="5">
        <v>1</v>
      </c>
      <c r="I99" s="3">
        <v>1</v>
      </c>
      <c r="J99" s="3" t="s">
        <v>9</v>
      </c>
      <c r="K99" s="3">
        <v>1</v>
      </c>
      <c r="L99" s="3" t="s">
        <v>13</v>
      </c>
      <c r="M99" s="5">
        <v>7.8</v>
      </c>
      <c r="N99" s="5">
        <v>9.8000000000000007</v>
      </c>
      <c r="O99" s="3">
        <v>1</v>
      </c>
      <c r="P99" s="3" t="s">
        <v>14</v>
      </c>
      <c r="Q99" s="3">
        <v>1</v>
      </c>
      <c r="R99" s="3" t="s">
        <v>14</v>
      </c>
      <c r="S99" s="3">
        <v>1</v>
      </c>
      <c r="T99" s="3" t="s">
        <v>14</v>
      </c>
      <c r="U99" s="5">
        <v>70</v>
      </c>
    </row>
    <row r="100" spans="1:21" x14ac:dyDescent="0.25">
      <c r="A100" s="2">
        <v>99</v>
      </c>
      <c r="B100" s="3">
        <v>0</v>
      </c>
      <c r="C100" s="3" t="s">
        <v>1</v>
      </c>
      <c r="D100" s="17">
        <v>165</v>
      </c>
      <c r="E100" s="5">
        <v>57</v>
      </c>
      <c r="F100" s="3">
        <v>1</v>
      </c>
      <c r="G100" s="3" t="s">
        <v>4</v>
      </c>
      <c r="H100" s="5">
        <v>2</v>
      </c>
      <c r="I100" s="3">
        <v>2</v>
      </c>
      <c r="J100" s="3" t="s">
        <v>10</v>
      </c>
      <c r="K100" s="3">
        <v>0</v>
      </c>
      <c r="L100" s="3" t="s">
        <v>12</v>
      </c>
      <c r="M100" s="5">
        <v>8.25</v>
      </c>
      <c r="N100" s="5">
        <v>11.016999999999999</v>
      </c>
      <c r="O100" s="3">
        <v>1</v>
      </c>
      <c r="P100" s="3" t="s">
        <v>14</v>
      </c>
      <c r="Q100" s="3">
        <v>1</v>
      </c>
      <c r="R100" s="3" t="s">
        <v>14</v>
      </c>
      <c r="S100" s="3">
        <v>1</v>
      </c>
      <c r="T100" s="3" t="s">
        <v>14</v>
      </c>
      <c r="U100" s="5">
        <v>35</v>
      </c>
    </row>
    <row r="101" spans="1:21" x14ac:dyDescent="0.25">
      <c r="A101" s="2">
        <v>100</v>
      </c>
      <c r="B101" s="3">
        <v>1</v>
      </c>
      <c r="C101" s="3" t="s">
        <v>2</v>
      </c>
      <c r="D101" s="5">
        <v>185</v>
      </c>
      <c r="E101" s="5">
        <v>57</v>
      </c>
      <c r="F101" s="3">
        <v>2</v>
      </c>
      <c r="G101" s="3" t="s">
        <v>5</v>
      </c>
      <c r="H101" s="5">
        <v>2</v>
      </c>
      <c r="I101" s="3">
        <v>0</v>
      </c>
      <c r="J101" s="3" t="s">
        <v>8</v>
      </c>
      <c r="K101" s="3">
        <v>0</v>
      </c>
      <c r="L101" s="3" t="s">
        <v>12</v>
      </c>
      <c r="M101" s="5">
        <v>8</v>
      </c>
      <c r="N101" s="5">
        <v>8</v>
      </c>
      <c r="O101" s="3">
        <v>1</v>
      </c>
      <c r="P101" s="3" t="s">
        <v>14</v>
      </c>
      <c r="Q101" s="3">
        <v>1</v>
      </c>
      <c r="R101" s="3" t="s">
        <v>14</v>
      </c>
      <c r="S101" s="3">
        <v>0</v>
      </c>
      <c r="T101" s="3" t="s">
        <v>15</v>
      </c>
      <c r="U101" s="5">
        <v>0</v>
      </c>
    </row>
    <row r="102" spans="1:21" x14ac:dyDescent="0.25">
      <c r="A102" s="2">
        <v>101</v>
      </c>
      <c r="B102" s="3">
        <v>0</v>
      </c>
      <c r="C102" s="3" t="s">
        <v>1</v>
      </c>
      <c r="D102" s="5">
        <v>165</v>
      </c>
      <c r="E102" s="5">
        <v>50</v>
      </c>
      <c r="F102" s="3">
        <v>2</v>
      </c>
      <c r="G102" s="3" t="s">
        <v>5</v>
      </c>
      <c r="H102" s="5">
        <v>2</v>
      </c>
      <c r="I102" s="3">
        <v>0</v>
      </c>
      <c r="J102" s="3" t="s">
        <v>8</v>
      </c>
      <c r="K102" s="3">
        <v>1</v>
      </c>
      <c r="L102" s="3" t="s">
        <v>13</v>
      </c>
      <c r="M102" s="5">
        <v>9.6999999999999993</v>
      </c>
      <c r="N102" s="5">
        <v>12.8</v>
      </c>
      <c r="O102" s="3">
        <v>1</v>
      </c>
      <c r="P102" s="3" t="s">
        <v>14</v>
      </c>
      <c r="Q102" s="3">
        <v>1</v>
      </c>
      <c r="R102" s="3" t="s">
        <v>14</v>
      </c>
      <c r="S102" s="3">
        <v>1</v>
      </c>
      <c r="T102" s="3" t="s">
        <v>14</v>
      </c>
      <c r="U102" s="5">
        <v>12</v>
      </c>
    </row>
    <row r="103" spans="1:21" x14ac:dyDescent="0.25">
      <c r="A103" s="2">
        <v>102</v>
      </c>
      <c r="B103" s="3">
        <v>0</v>
      </c>
      <c r="C103" s="3" t="s">
        <v>1</v>
      </c>
      <c r="D103" s="5">
        <v>173</v>
      </c>
      <c r="E103" s="5">
        <v>67</v>
      </c>
      <c r="F103" s="3">
        <v>2</v>
      </c>
      <c r="G103" s="3" t="s">
        <v>5</v>
      </c>
      <c r="H103" s="5">
        <v>2</v>
      </c>
      <c r="I103" s="3">
        <v>3</v>
      </c>
      <c r="J103" s="3" t="s">
        <v>11</v>
      </c>
      <c r="K103" s="3">
        <v>0</v>
      </c>
      <c r="L103" s="3" t="s">
        <v>12</v>
      </c>
      <c r="M103" s="5">
        <v>7.2</v>
      </c>
      <c r="N103" s="5">
        <v>6.2</v>
      </c>
      <c r="O103" s="3">
        <v>1</v>
      </c>
      <c r="P103" s="3" t="s">
        <v>14</v>
      </c>
      <c r="Q103" s="3">
        <v>1</v>
      </c>
      <c r="R103" s="3" t="s">
        <v>14</v>
      </c>
      <c r="S103" s="3">
        <v>1</v>
      </c>
      <c r="T103" s="3" t="s">
        <v>14</v>
      </c>
      <c r="U103" s="5">
        <v>50</v>
      </c>
    </row>
    <row r="104" spans="1:21" x14ac:dyDescent="0.25">
      <c r="A104" s="2">
        <v>103</v>
      </c>
      <c r="B104" s="3">
        <v>1</v>
      </c>
      <c r="C104" s="3" t="s">
        <v>2</v>
      </c>
      <c r="D104" s="5">
        <v>170</v>
      </c>
      <c r="E104" s="5">
        <v>72</v>
      </c>
      <c r="F104" s="3">
        <v>3</v>
      </c>
      <c r="G104" s="3" t="s">
        <v>6</v>
      </c>
      <c r="H104" s="5">
        <v>3</v>
      </c>
      <c r="I104" s="3">
        <v>0</v>
      </c>
      <c r="J104" s="3" t="s">
        <v>8</v>
      </c>
      <c r="K104" s="3">
        <v>1</v>
      </c>
      <c r="L104" s="3" t="s">
        <v>13</v>
      </c>
      <c r="M104" s="5">
        <v>7</v>
      </c>
      <c r="N104" s="5">
        <v>10</v>
      </c>
      <c r="O104" s="3">
        <v>1</v>
      </c>
      <c r="P104" s="3" t="s">
        <v>14</v>
      </c>
      <c r="Q104" s="3">
        <v>1</v>
      </c>
      <c r="R104" s="3" t="s">
        <v>14</v>
      </c>
      <c r="S104" s="3">
        <v>0</v>
      </c>
      <c r="T104" s="3" t="s">
        <v>15</v>
      </c>
      <c r="U104" s="5">
        <v>0</v>
      </c>
    </row>
    <row r="105" spans="1:21" x14ac:dyDescent="0.25">
      <c r="A105" s="2">
        <v>104</v>
      </c>
      <c r="B105" s="3">
        <v>1</v>
      </c>
      <c r="C105" s="3" t="s">
        <v>2</v>
      </c>
      <c r="D105" s="5">
        <v>189</v>
      </c>
      <c r="E105" s="5">
        <v>79</v>
      </c>
      <c r="F105" s="3">
        <v>2</v>
      </c>
      <c r="G105" s="3" t="s">
        <v>5</v>
      </c>
      <c r="H105" s="5">
        <v>2</v>
      </c>
      <c r="I105" s="3">
        <v>0</v>
      </c>
      <c r="J105" s="3" t="s">
        <v>8</v>
      </c>
      <c r="K105" s="3">
        <v>1</v>
      </c>
      <c r="L105" s="3" t="s">
        <v>13</v>
      </c>
      <c r="M105" s="5">
        <v>6.2</v>
      </c>
      <c r="N105" s="5">
        <v>7.3</v>
      </c>
      <c r="O105" s="3">
        <v>1</v>
      </c>
      <c r="P105" s="3" t="s">
        <v>14</v>
      </c>
      <c r="Q105" s="3">
        <v>1</v>
      </c>
      <c r="R105" s="3" t="s">
        <v>14</v>
      </c>
      <c r="S105" s="3">
        <v>1</v>
      </c>
      <c r="T105" s="3" t="s">
        <v>14</v>
      </c>
      <c r="U105" s="5">
        <v>6</v>
      </c>
    </row>
    <row r="106" spans="1:21" x14ac:dyDescent="0.25">
      <c r="A106" s="2">
        <v>105</v>
      </c>
      <c r="B106" s="3">
        <v>1</v>
      </c>
      <c r="C106" s="3" t="s">
        <v>2</v>
      </c>
      <c r="D106" s="5">
        <v>170</v>
      </c>
      <c r="E106" s="5">
        <v>64</v>
      </c>
      <c r="F106" s="3">
        <v>3</v>
      </c>
      <c r="G106" s="3" t="s">
        <v>6</v>
      </c>
      <c r="H106" s="5">
        <v>3</v>
      </c>
      <c r="I106" s="3">
        <v>3</v>
      </c>
      <c r="J106" s="3" t="s">
        <v>11</v>
      </c>
      <c r="K106" s="3">
        <v>0</v>
      </c>
      <c r="L106" s="3" t="s">
        <v>12</v>
      </c>
      <c r="M106" s="5">
        <v>8</v>
      </c>
      <c r="N106" s="5">
        <v>8</v>
      </c>
      <c r="O106" s="3">
        <v>1</v>
      </c>
      <c r="P106" s="3" t="s">
        <v>14</v>
      </c>
      <c r="Q106" s="3">
        <v>1</v>
      </c>
      <c r="R106" s="3" t="s">
        <v>14</v>
      </c>
      <c r="S106" s="3">
        <v>1</v>
      </c>
      <c r="T106" s="3" t="s">
        <v>14</v>
      </c>
      <c r="U106" s="5">
        <v>5</v>
      </c>
    </row>
    <row r="107" spans="1:21" x14ac:dyDescent="0.25">
      <c r="A107" s="2">
        <v>106</v>
      </c>
      <c r="B107" s="3">
        <v>1</v>
      </c>
      <c r="C107" s="3" t="s">
        <v>2</v>
      </c>
      <c r="D107" s="5">
        <v>185</v>
      </c>
      <c r="E107" s="5">
        <v>95</v>
      </c>
      <c r="F107" s="3">
        <v>3</v>
      </c>
      <c r="G107" s="3" t="s">
        <v>6</v>
      </c>
      <c r="H107" s="5">
        <v>2</v>
      </c>
      <c r="I107" s="3">
        <v>3</v>
      </c>
      <c r="J107" s="3" t="s">
        <v>11</v>
      </c>
      <c r="K107" s="3">
        <v>0</v>
      </c>
      <c r="L107" s="3" t="s">
        <v>12</v>
      </c>
      <c r="M107" s="5">
        <v>6</v>
      </c>
      <c r="N107" s="5">
        <v>8</v>
      </c>
      <c r="O107" s="3">
        <v>1</v>
      </c>
      <c r="P107" s="3" t="s">
        <v>14</v>
      </c>
      <c r="Q107" s="3">
        <v>1</v>
      </c>
      <c r="R107" s="3" t="s">
        <v>14</v>
      </c>
      <c r="S107" s="3">
        <v>1</v>
      </c>
      <c r="T107" s="3" t="s">
        <v>14</v>
      </c>
      <c r="U107" s="5">
        <v>10</v>
      </c>
    </row>
    <row r="108" spans="1:21" x14ac:dyDescent="0.25">
      <c r="A108" s="2">
        <v>107</v>
      </c>
      <c r="B108" s="3">
        <v>0</v>
      </c>
      <c r="C108" s="3" t="s">
        <v>1</v>
      </c>
      <c r="D108" s="5">
        <v>165</v>
      </c>
      <c r="E108" s="5">
        <v>58</v>
      </c>
      <c r="F108" s="3">
        <v>1</v>
      </c>
      <c r="G108" s="3" t="s">
        <v>4</v>
      </c>
      <c r="H108" s="5">
        <v>2</v>
      </c>
      <c r="I108" s="3">
        <v>0</v>
      </c>
      <c r="J108" s="3" t="s">
        <v>8</v>
      </c>
      <c r="K108" s="3">
        <v>1</v>
      </c>
      <c r="L108" s="3" t="s">
        <v>13</v>
      </c>
      <c r="M108" s="5">
        <v>9</v>
      </c>
      <c r="N108" s="5">
        <v>11.141</v>
      </c>
      <c r="O108" s="3">
        <v>1</v>
      </c>
      <c r="P108" s="3" t="s">
        <v>14</v>
      </c>
      <c r="Q108" s="3">
        <v>1</v>
      </c>
      <c r="R108" s="3" t="s">
        <v>14</v>
      </c>
      <c r="S108" s="3">
        <v>1</v>
      </c>
      <c r="T108" s="3" t="s">
        <v>14</v>
      </c>
      <c r="U108" s="5">
        <v>70</v>
      </c>
    </row>
    <row r="109" spans="1:21" x14ac:dyDescent="0.25">
      <c r="A109" s="2">
        <v>108</v>
      </c>
      <c r="B109" s="3">
        <v>1</v>
      </c>
      <c r="C109" s="3" t="s">
        <v>2</v>
      </c>
      <c r="D109" s="5">
        <v>189</v>
      </c>
      <c r="E109" s="5">
        <v>83</v>
      </c>
      <c r="F109" s="3">
        <v>2</v>
      </c>
      <c r="G109" s="3" t="s">
        <v>5</v>
      </c>
      <c r="H109" s="5"/>
      <c r="I109" s="3">
        <v>3</v>
      </c>
      <c r="J109" s="3" t="s">
        <v>11</v>
      </c>
      <c r="K109" s="3">
        <v>0</v>
      </c>
      <c r="L109" s="3" t="s">
        <v>12</v>
      </c>
      <c r="M109" s="5">
        <v>8.1</v>
      </c>
      <c r="N109" s="5">
        <v>11.8</v>
      </c>
      <c r="O109" s="3">
        <v>1</v>
      </c>
      <c r="P109" s="3" t="s">
        <v>14</v>
      </c>
      <c r="Q109" s="3">
        <v>1</v>
      </c>
      <c r="R109" s="3" t="s">
        <v>14</v>
      </c>
      <c r="S109" s="3">
        <v>1</v>
      </c>
      <c r="T109" s="3" t="s">
        <v>14</v>
      </c>
      <c r="U109" s="5">
        <v>20</v>
      </c>
    </row>
    <row r="110" spans="1:21" x14ac:dyDescent="0.25">
      <c r="A110" s="2">
        <v>109</v>
      </c>
      <c r="B110" s="3">
        <v>1</v>
      </c>
      <c r="C110" s="3" t="s">
        <v>2</v>
      </c>
      <c r="D110" s="5">
        <v>180</v>
      </c>
      <c r="E110" s="5">
        <v>75</v>
      </c>
      <c r="F110" s="3">
        <v>3</v>
      </c>
      <c r="G110" s="3" t="s">
        <v>6</v>
      </c>
      <c r="H110" s="5">
        <v>2</v>
      </c>
      <c r="I110" s="3">
        <v>1</v>
      </c>
      <c r="J110" s="3" t="s">
        <v>9</v>
      </c>
      <c r="K110" s="3">
        <v>0</v>
      </c>
      <c r="L110" s="3" t="s">
        <v>12</v>
      </c>
      <c r="M110" s="5">
        <v>5.5</v>
      </c>
      <c r="N110" s="5">
        <v>6.9</v>
      </c>
      <c r="O110" s="3">
        <v>1</v>
      </c>
      <c r="P110" s="3" t="s">
        <v>14</v>
      </c>
      <c r="Q110" s="3">
        <v>1</v>
      </c>
      <c r="R110" s="3" t="s">
        <v>14</v>
      </c>
      <c r="S110" s="3">
        <v>1</v>
      </c>
      <c r="T110" s="3" t="s">
        <v>14</v>
      </c>
      <c r="U110" s="5">
        <v>8</v>
      </c>
    </row>
    <row r="111" spans="1:21" x14ac:dyDescent="0.25">
      <c r="A111" s="2">
        <v>110</v>
      </c>
      <c r="B111" s="3">
        <v>1</v>
      </c>
      <c r="C111" s="3" t="s">
        <v>2</v>
      </c>
      <c r="D111" s="5">
        <v>192</v>
      </c>
      <c r="E111" s="5">
        <v>83</v>
      </c>
      <c r="F111" s="3">
        <v>4</v>
      </c>
      <c r="G111" s="3" t="s">
        <v>7</v>
      </c>
      <c r="H111" s="5">
        <v>2</v>
      </c>
      <c r="I111" s="3">
        <v>0</v>
      </c>
      <c r="J111" s="3" t="s">
        <v>8</v>
      </c>
      <c r="K111" s="3">
        <v>1</v>
      </c>
      <c r="L111" s="3" t="s">
        <v>13</v>
      </c>
      <c r="M111" s="5">
        <v>6</v>
      </c>
      <c r="N111" s="5">
        <v>5.2</v>
      </c>
      <c r="O111" s="18"/>
      <c r="P111" s="18"/>
      <c r="Q111" s="3">
        <v>1</v>
      </c>
      <c r="R111" s="3" t="s">
        <v>14</v>
      </c>
      <c r="S111" s="3">
        <v>1</v>
      </c>
      <c r="T111" s="3" t="s">
        <v>14</v>
      </c>
      <c r="U111" s="5">
        <v>15</v>
      </c>
    </row>
    <row r="112" spans="1:21" x14ac:dyDescent="0.25">
      <c r="A112" s="2">
        <v>111</v>
      </c>
      <c r="B112" s="3">
        <v>1</v>
      </c>
      <c r="C112" s="3" t="s">
        <v>2</v>
      </c>
      <c r="D112" s="5">
        <v>193</v>
      </c>
      <c r="E112" s="5">
        <v>85</v>
      </c>
      <c r="F112" s="3">
        <v>2</v>
      </c>
      <c r="G112" s="3" t="s">
        <v>5</v>
      </c>
      <c r="H112" s="5">
        <v>3</v>
      </c>
      <c r="I112" s="3">
        <v>3</v>
      </c>
      <c r="J112" s="3" t="s">
        <v>11</v>
      </c>
      <c r="K112" s="18"/>
      <c r="L112" s="18"/>
      <c r="M112" s="5">
        <v>6.3</v>
      </c>
      <c r="N112" s="5">
        <v>9.1999999999999993</v>
      </c>
      <c r="O112" s="3">
        <v>1</v>
      </c>
      <c r="P112" s="3" t="s">
        <v>14</v>
      </c>
      <c r="Q112" s="3">
        <v>1</v>
      </c>
      <c r="R112" s="3" t="s">
        <v>14</v>
      </c>
      <c r="S112" s="3">
        <v>1</v>
      </c>
      <c r="T112" s="3" t="s">
        <v>14</v>
      </c>
      <c r="U112" s="5">
        <v>10</v>
      </c>
    </row>
    <row r="113" spans="1:21" x14ac:dyDescent="0.25">
      <c r="A113" s="2">
        <v>112</v>
      </c>
      <c r="B113" s="3">
        <v>0</v>
      </c>
      <c r="C113" s="3" t="s">
        <v>1</v>
      </c>
      <c r="D113" s="5">
        <v>165</v>
      </c>
      <c r="E113" s="5">
        <v>56</v>
      </c>
      <c r="F113" s="3">
        <v>1</v>
      </c>
      <c r="G113" s="3" t="s">
        <v>4</v>
      </c>
      <c r="H113" s="5">
        <v>2</v>
      </c>
      <c r="I113" s="3">
        <v>2</v>
      </c>
      <c r="J113" s="3" t="s">
        <v>10</v>
      </c>
      <c r="K113" s="3">
        <v>0</v>
      </c>
      <c r="L113" s="3" t="s">
        <v>12</v>
      </c>
      <c r="M113" s="5">
        <v>8.1</v>
      </c>
      <c r="N113" s="5">
        <v>11.2</v>
      </c>
      <c r="O113" s="3">
        <v>1</v>
      </c>
      <c r="P113" s="3" t="s">
        <v>14</v>
      </c>
      <c r="Q113" s="3">
        <v>1</v>
      </c>
      <c r="R113" s="3" t="s">
        <v>14</v>
      </c>
      <c r="S113" s="3">
        <v>1</v>
      </c>
      <c r="T113" s="3" t="s">
        <v>14</v>
      </c>
      <c r="U113" s="5">
        <v>5</v>
      </c>
    </row>
    <row r="114" spans="1:21" x14ac:dyDescent="0.25">
      <c r="A114" s="2">
        <v>113</v>
      </c>
      <c r="B114" s="3">
        <v>1</v>
      </c>
      <c r="C114" s="3" t="s">
        <v>2</v>
      </c>
      <c r="D114" s="5">
        <v>170</v>
      </c>
      <c r="E114" s="5">
        <v>60</v>
      </c>
      <c r="F114" s="3">
        <v>2</v>
      </c>
      <c r="G114" s="3" t="s">
        <v>5</v>
      </c>
      <c r="H114" s="5">
        <v>2</v>
      </c>
      <c r="I114" s="3">
        <v>1</v>
      </c>
      <c r="J114" s="3" t="s">
        <v>9</v>
      </c>
      <c r="K114" s="3">
        <v>0</v>
      </c>
      <c r="L114" s="3" t="s">
        <v>12</v>
      </c>
      <c r="M114" s="5">
        <v>6.6</v>
      </c>
      <c r="N114" s="5">
        <v>10.016999999999999</v>
      </c>
      <c r="O114" s="3">
        <v>1</v>
      </c>
      <c r="P114" s="3" t="s">
        <v>14</v>
      </c>
      <c r="Q114" s="3">
        <v>1</v>
      </c>
      <c r="R114" s="3" t="s">
        <v>14</v>
      </c>
      <c r="S114" s="3">
        <v>1</v>
      </c>
      <c r="T114" s="3" t="s">
        <v>14</v>
      </c>
      <c r="U114" s="5">
        <v>5</v>
      </c>
    </row>
    <row r="115" spans="1:21" x14ac:dyDescent="0.25">
      <c r="A115" s="2">
        <v>114</v>
      </c>
      <c r="B115" s="3">
        <v>0</v>
      </c>
      <c r="C115" s="3" t="s">
        <v>1</v>
      </c>
      <c r="D115" s="5">
        <v>167</v>
      </c>
      <c r="E115" s="5">
        <v>59</v>
      </c>
      <c r="F115" s="3">
        <v>1</v>
      </c>
      <c r="G115" s="3" t="s">
        <v>4</v>
      </c>
      <c r="H115" s="5">
        <v>2</v>
      </c>
      <c r="I115" s="3">
        <v>3</v>
      </c>
      <c r="J115" s="3" t="s">
        <v>11</v>
      </c>
      <c r="K115" s="3">
        <v>0</v>
      </c>
      <c r="L115" s="3" t="s">
        <v>12</v>
      </c>
      <c r="M115" s="5">
        <v>5.9</v>
      </c>
      <c r="N115" s="5">
        <v>6.2</v>
      </c>
      <c r="O115" s="3">
        <v>1</v>
      </c>
      <c r="P115" s="3" t="s">
        <v>14</v>
      </c>
      <c r="Q115" s="3">
        <v>1</v>
      </c>
      <c r="R115" s="3" t="s">
        <v>14</v>
      </c>
      <c r="S115" s="3">
        <v>1</v>
      </c>
      <c r="T115" s="3" t="s">
        <v>14</v>
      </c>
      <c r="U115" s="5">
        <v>1</v>
      </c>
    </row>
    <row r="116" spans="1:21" x14ac:dyDescent="0.25">
      <c r="A116" s="2">
        <v>115</v>
      </c>
      <c r="B116" s="3">
        <v>1</v>
      </c>
      <c r="C116" s="3" t="s">
        <v>2</v>
      </c>
      <c r="D116" s="5">
        <v>170</v>
      </c>
      <c r="E116" s="5">
        <v>90</v>
      </c>
      <c r="F116" s="3">
        <v>1</v>
      </c>
      <c r="G116" s="3" t="s">
        <v>4</v>
      </c>
      <c r="H116" s="5">
        <v>2</v>
      </c>
      <c r="I116" s="3">
        <v>0</v>
      </c>
      <c r="J116" s="3" t="s">
        <v>8</v>
      </c>
      <c r="K116" s="3">
        <v>1</v>
      </c>
      <c r="L116" s="3" t="s">
        <v>13</v>
      </c>
      <c r="M116" s="5">
        <v>6.5</v>
      </c>
      <c r="N116" s="5">
        <v>6.5</v>
      </c>
      <c r="O116" s="3">
        <v>1</v>
      </c>
      <c r="P116" s="3" t="s">
        <v>14</v>
      </c>
      <c r="Q116" s="3">
        <v>1</v>
      </c>
      <c r="R116" s="3" t="s">
        <v>14</v>
      </c>
      <c r="S116" s="3">
        <v>1</v>
      </c>
      <c r="T116" s="3" t="s">
        <v>14</v>
      </c>
      <c r="U116" s="5">
        <v>1</v>
      </c>
    </row>
    <row r="117" spans="1:21" x14ac:dyDescent="0.25">
      <c r="A117" s="2">
        <v>116</v>
      </c>
      <c r="B117" s="3">
        <v>1</v>
      </c>
      <c r="C117" s="3" t="s">
        <v>2</v>
      </c>
      <c r="D117" s="5">
        <v>168</v>
      </c>
      <c r="E117" s="5">
        <v>58</v>
      </c>
      <c r="F117" s="3">
        <v>2</v>
      </c>
      <c r="G117" s="3" t="s">
        <v>5</v>
      </c>
      <c r="H117" s="5">
        <v>2</v>
      </c>
      <c r="I117" s="3">
        <v>0</v>
      </c>
      <c r="J117" s="3" t="s">
        <v>8</v>
      </c>
      <c r="K117" s="3">
        <v>1</v>
      </c>
      <c r="L117" s="3" t="s">
        <v>13</v>
      </c>
      <c r="M117" s="5">
        <v>6</v>
      </c>
      <c r="N117" s="5">
        <v>5</v>
      </c>
      <c r="O117" s="3">
        <v>1</v>
      </c>
      <c r="P117" s="3" t="s">
        <v>14</v>
      </c>
      <c r="Q117" s="3">
        <v>1</v>
      </c>
      <c r="R117" s="3" t="s">
        <v>14</v>
      </c>
      <c r="S117" s="3">
        <v>1</v>
      </c>
      <c r="T117" s="3" t="s">
        <v>14</v>
      </c>
      <c r="U117" s="5">
        <v>10</v>
      </c>
    </row>
    <row r="118" spans="1:21" x14ac:dyDescent="0.25">
      <c r="A118" s="2">
        <v>117</v>
      </c>
      <c r="B118" s="3">
        <v>0</v>
      </c>
      <c r="C118" s="3" t="s">
        <v>1</v>
      </c>
      <c r="D118" s="5">
        <v>169</v>
      </c>
      <c r="E118" s="5">
        <v>51</v>
      </c>
      <c r="F118" s="3">
        <v>1</v>
      </c>
      <c r="G118" s="3" t="s">
        <v>4</v>
      </c>
      <c r="H118" s="5"/>
      <c r="I118" s="3">
        <v>2</v>
      </c>
      <c r="J118" s="3" t="s">
        <v>10</v>
      </c>
      <c r="K118" s="3">
        <v>0</v>
      </c>
      <c r="L118" s="3" t="s">
        <v>12</v>
      </c>
      <c r="M118" s="5">
        <v>5.8</v>
      </c>
      <c r="N118" s="5">
        <v>5.2</v>
      </c>
      <c r="O118" s="3">
        <v>1</v>
      </c>
      <c r="P118" s="3" t="s">
        <v>14</v>
      </c>
      <c r="Q118" s="3">
        <v>1</v>
      </c>
      <c r="R118" s="3" t="s">
        <v>14</v>
      </c>
      <c r="S118" s="3">
        <v>1</v>
      </c>
      <c r="T118" s="3" t="s">
        <v>14</v>
      </c>
      <c r="U118" s="5">
        <v>10</v>
      </c>
    </row>
    <row r="119" spans="1:21" x14ac:dyDescent="0.25">
      <c r="A119" s="2">
        <v>118</v>
      </c>
      <c r="B119" s="3">
        <v>0</v>
      </c>
      <c r="C119" s="3" t="s">
        <v>1</v>
      </c>
      <c r="D119" s="5">
        <v>170</v>
      </c>
      <c r="E119" s="5">
        <v>70</v>
      </c>
      <c r="F119" s="3">
        <v>1</v>
      </c>
      <c r="G119" s="3" t="s">
        <v>4</v>
      </c>
      <c r="H119" s="5">
        <v>2</v>
      </c>
      <c r="I119" s="3">
        <v>0</v>
      </c>
      <c r="J119" s="3" t="s">
        <v>8</v>
      </c>
      <c r="K119" s="3">
        <v>0</v>
      </c>
      <c r="L119" s="3" t="s">
        <v>12</v>
      </c>
      <c r="M119" s="5">
        <v>7.5</v>
      </c>
      <c r="N119" s="5">
        <v>10.5</v>
      </c>
      <c r="O119" s="3">
        <v>1</v>
      </c>
      <c r="P119" s="3" t="s">
        <v>14</v>
      </c>
      <c r="Q119" s="3">
        <v>1</v>
      </c>
      <c r="R119" s="3" t="s">
        <v>14</v>
      </c>
      <c r="S119" s="3">
        <v>1</v>
      </c>
      <c r="T119" s="3" t="s">
        <v>14</v>
      </c>
      <c r="U119" s="5">
        <v>70</v>
      </c>
    </row>
    <row r="120" spans="1:21" x14ac:dyDescent="0.25">
      <c r="A120" s="2">
        <v>119</v>
      </c>
      <c r="B120" s="3">
        <v>1</v>
      </c>
      <c r="C120" s="3" t="s">
        <v>2</v>
      </c>
      <c r="D120" s="5">
        <v>176</v>
      </c>
      <c r="E120" s="5">
        <v>75</v>
      </c>
      <c r="F120" s="3">
        <v>3</v>
      </c>
      <c r="G120" s="3" t="s">
        <v>6</v>
      </c>
      <c r="H120" s="5"/>
      <c r="I120" s="3">
        <v>0</v>
      </c>
      <c r="J120" s="3" t="s">
        <v>8</v>
      </c>
      <c r="K120" s="3">
        <v>0</v>
      </c>
      <c r="L120" s="3" t="s">
        <v>12</v>
      </c>
      <c r="M120" s="5">
        <v>5.2</v>
      </c>
      <c r="N120" s="5">
        <v>6.3</v>
      </c>
      <c r="O120" s="3">
        <v>1</v>
      </c>
      <c r="P120" s="3" t="s">
        <v>14</v>
      </c>
      <c r="Q120" s="3">
        <v>1</v>
      </c>
      <c r="R120" s="3" t="s">
        <v>14</v>
      </c>
      <c r="S120" s="3">
        <v>1</v>
      </c>
      <c r="T120" s="3" t="s">
        <v>14</v>
      </c>
      <c r="U120" s="5">
        <v>12</v>
      </c>
    </row>
    <row r="121" spans="1:21" x14ac:dyDescent="0.25">
      <c r="A121" s="2">
        <v>120</v>
      </c>
      <c r="B121" s="3">
        <v>1</v>
      </c>
      <c r="C121" s="3" t="s">
        <v>2</v>
      </c>
      <c r="D121" s="5">
        <v>173</v>
      </c>
      <c r="E121" s="5">
        <v>67</v>
      </c>
      <c r="F121" s="3">
        <v>2</v>
      </c>
      <c r="G121" s="3" t="s">
        <v>5</v>
      </c>
      <c r="H121" s="5">
        <v>2</v>
      </c>
      <c r="I121" s="3">
        <v>0</v>
      </c>
      <c r="J121" s="3" t="s">
        <v>8</v>
      </c>
      <c r="K121" s="3">
        <v>1</v>
      </c>
      <c r="L121" s="3" t="s">
        <v>13</v>
      </c>
      <c r="M121" s="5">
        <v>5.9</v>
      </c>
      <c r="N121" s="5">
        <v>7.4</v>
      </c>
      <c r="O121" s="3">
        <v>0</v>
      </c>
      <c r="P121" s="3" t="s">
        <v>15</v>
      </c>
      <c r="Q121" s="3">
        <v>1</v>
      </c>
      <c r="R121" s="3" t="s">
        <v>14</v>
      </c>
      <c r="S121" s="3">
        <v>1</v>
      </c>
      <c r="T121" s="3" t="s">
        <v>14</v>
      </c>
      <c r="U121" s="5">
        <v>10</v>
      </c>
    </row>
    <row r="122" spans="1:21" x14ac:dyDescent="0.25">
      <c r="A122" s="2">
        <v>121</v>
      </c>
      <c r="B122" s="3">
        <v>1</v>
      </c>
      <c r="C122" s="3" t="s">
        <v>2</v>
      </c>
      <c r="D122" s="5">
        <v>163</v>
      </c>
      <c r="E122" s="5">
        <v>45</v>
      </c>
      <c r="F122" s="3">
        <v>2</v>
      </c>
      <c r="G122" s="3" t="s">
        <v>5</v>
      </c>
      <c r="H122" s="5">
        <v>5</v>
      </c>
      <c r="I122" s="3">
        <v>2</v>
      </c>
      <c r="J122" s="3" t="s">
        <v>10</v>
      </c>
      <c r="K122" s="3">
        <v>0</v>
      </c>
      <c r="L122" s="3" t="s">
        <v>12</v>
      </c>
      <c r="M122" s="5">
        <v>6.5</v>
      </c>
      <c r="N122" s="5">
        <v>9</v>
      </c>
      <c r="O122" s="3">
        <v>1</v>
      </c>
      <c r="P122" s="3" t="s">
        <v>14</v>
      </c>
      <c r="Q122" s="3">
        <v>1</v>
      </c>
      <c r="R122" s="3" t="s">
        <v>14</v>
      </c>
      <c r="S122" s="3">
        <v>1</v>
      </c>
      <c r="T122" s="3" t="s">
        <v>14</v>
      </c>
      <c r="U122" s="5">
        <v>7</v>
      </c>
    </row>
    <row r="123" spans="1:21" x14ac:dyDescent="0.25">
      <c r="A123" s="2">
        <v>122</v>
      </c>
      <c r="B123" s="3">
        <v>0</v>
      </c>
      <c r="C123" s="3" t="s">
        <v>1</v>
      </c>
      <c r="D123" s="5">
        <v>162</v>
      </c>
      <c r="E123" s="5">
        <v>47</v>
      </c>
      <c r="F123" s="3">
        <v>1</v>
      </c>
      <c r="G123" s="3" t="s">
        <v>4</v>
      </c>
      <c r="H123" s="5">
        <v>1</v>
      </c>
      <c r="I123" s="3">
        <v>0</v>
      </c>
      <c r="J123" s="3" t="s">
        <v>8</v>
      </c>
      <c r="K123" s="3">
        <v>1</v>
      </c>
      <c r="L123" s="3" t="s">
        <v>13</v>
      </c>
      <c r="M123" s="5">
        <v>6</v>
      </c>
      <c r="N123" s="5">
        <v>7</v>
      </c>
      <c r="O123" s="3">
        <v>1</v>
      </c>
      <c r="P123" s="3" t="s">
        <v>14</v>
      </c>
      <c r="Q123" s="3">
        <v>1</v>
      </c>
      <c r="R123" s="3" t="s">
        <v>14</v>
      </c>
      <c r="S123" s="3">
        <v>1</v>
      </c>
      <c r="T123" s="3" t="s">
        <v>14</v>
      </c>
      <c r="U123" s="5">
        <v>5</v>
      </c>
    </row>
    <row r="124" spans="1:21" x14ac:dyDescent="0.25">
      <c r="A124" s="2">
        <v>123</v>
      </c>
      <c r="B124" s="3">
        <v>0</v>
      </c>
      <c r="C124" s="3" t="s">
        <v>1</v>
      </c>
      <c r="D124" s="5">
        <v>150</v>
      </c>
      <c r="E124" s="5">
        <v>50</v>
      </c>
      <c r="F124" s="3">
        <v>1</v>
      </c>
      <c r="G124" s="3" t="s">
        <v>4</v>
      </c>
      <c r="H124" s="5">
        <v>3</v>
      </c>
      <c r="I124" s="3">
        <v>2</v>
      </c>
      <c r="J124" s="3" t="s">
        <v>10</v>
      </c>
      <c r="K124" s="3">
        <v>1</v>
      </c>
      <c r="L124" s="3" t="s">
        <v>13</v>
      </c>
      <c r="M124" s="5">
        <v>7</v>
      </c>
      <c r="N124" s="5">
        <v>8</v>
      </c>
      <c r="O124" s="3">
        <v>1</v>
      </c>
      <c r="P124" s="3" t="s">
        <v>14</v>
      </c>
      <c r="Q124" s="3">
        <v>1</v>
      </c>
      <c r="R124" s="3" t="s">
        <v>14</v>
      </c>
      <c r="S124" s="3">
        <v>1</v>
      </c>
      <c r="T124" s="3" t="s">
        <v>14</v>
      </c>
      <c r="U124" s="5">
        <v>0</v>
      </c>
    </row>
    <row r="125" spans="1:21" x14ac:dyDescent="0.25">
      <c r="A125" s="2">
        <v>124</v>
      </c>
      <c r="B125" s="18"/>
      <c r="C125" s="18"/>
      <c r="D125" s="5">
        <v>175</v>
      </c>
      <c r="E125" s="5">
        <v>72</v>
      </c>
      <c r="F125" s="3">
        <v>3</v>
      </c>
      <c r="G125" s="3" t="s">
        <v>6</v>
      </c>
      <c r="H125" s="5">
        <v>2</v>
      </c>
      <c r="I125" s="3">
        <v>3</v>
      </c>
      <c r="J125" s="3" t="s">
        <v>11</v>
      </c>
      <c r="K125" s="3">
        <v>0</v>
      </c>
      <c r="L125" s="3" t="s">
        <v>12</v>
      </c>
      <c r="M125" s="5">
        <v>8</v>
      </c>
      <c r="N125" s="5">
        <v>9</v>
      </c>
      <c r="O125" s="3">
        <v>1</v>
      </c>
      <c r="P125" s="3" t="s">
        <v>14</v>
      </c>
      <c r="Q125" s="3">
        <v>1</v>
      </c>
      <c r="R125" s="3" t="s">
        <v>14</v>
      </c>
      <c r="S125" s="3">
        <v>1</v>
      </c>
      <c r="T125" s="3" t="s">
        <v>14</v>
      </c>
      <c r="U125" s="5">
        <v>5</v>
      </c>
    </row>
    <row r="126" spans="1:21" x14ac:dyDescent="0.25">
      <c r="A126" s="2">
        <v>125</v>
      </c>
      <c r="B126" s="3">
        <v>1</v>
      </c>
      <c r="C126" s="3" t="s">
        <v>2</v>
      </c>
      <c r="D126" s="5">
        <v>183</v>
      </c>
      <c r="E126" s="5">
        <v>65</v>
      </c>
      <c r="F126" s="3">
        <v>2</v>
      </c>
      <c r="G126" s="23" t="s">
        <v>5</v>
      </c>
      <c r="H126" s="5">
        <v>1</v>
      </c>
      <c r="I126" s="3">
        <v>3</v>
      </c>
      <c r="J126" s="3" t="s">
        <v>11</v>
      </c>
      <c r="K126" s="3">
        <v>0</v>
      </c>
      <c r="L126" s="3" t="s">
        <v>12</v>
      </c>
      <c r="M126" s="5">
        <v>6</v>
      </c>
      <c r="N126" s="5">
        <v>4</v>
      </c>
      <c r="O126" s="3">
        <v>1</v>
      </c>
      <c r="P126" s="3" t="s">
        <v>14</v>
      </c>
      <c r="Q126" s="3">
        <v>0</v>
      </c>
      <c r="R126" s="3" t="s">
        <v>15</v>
      </c>
      <c r="S126" s="3">
        <v>1</v>
      </c>
      <c r="T126" s="3" t="s">
        <v>14</v>
      </c>
      <c r="U126" s="5">
        <v>10</v>
      </c>
    </row>
    <row r="127" spans="1:21" x14ac:dyDescent="0.25">
      <c r="A127" s="2">
        <v>126</v>
      </c>
      <c r="B127" s="3">
        <v>1</v>
      </c>
      <c r="C127" s="3" t="s">
        <v>2</v>
      </c>
      <c r="D127" s="5">
        <v>167</v>
      </c>
      <c r="E127" s="5">
        <v>65</v>
      </c>
      <c r="F127" s="3">
        <v>2</v>
      </c>
      <c r="G127" s="3" t="s">
        <v>5</v>
      </c>
      <c r="H127" s="5">
        <v>2</v>
      </c>
      <c r="I127" s="3">
        <v>2</v>
      </c>
      <c r="J127" s="3" t="s">
        <v>10</v>
      </c>
      <c r="K127" s="3">
        <v>0</v>
      </c>
      <c r="L127" s="3" t="s">
        <v>12</v>
      </c>
      <c r="M127" s="5">
        <v>6</v>
      </c>
      <c r="N127" s="5">
        <v>7</v>
      </c>
      <c r="O127" s="3">
        <v>1</v>
      </c>
      <c r="P127" s="3" t="s">
        <v>14</v>
      </c>
      <c r="Q127" s="3">
        <v>1</v>
      </c>
      <c r="R127" s="3" t="s">
        <v>14</v>
      </c>
      <c r="S127" s="3">
        <v>1</v>
      </c>
      <c r="T127" s="3" t="s">
        <v>14</v>
      </c>
      <c r="U127" s="5">
        <v>10</v>
      </c>
    </row>
    <row r="128" spans="1:21" x14ac:dyDescent="0.25">
      <c r="A128" s="2">
        <v>127</v>
      </c>
      <c r="B128" s="3">
        <v>0</v>
      </c>
      <c r="C128" s="3" t="s">
        <v>1</v>
      </c>
      <c r="D128" s="5">
        <v>170</v>
      </c>
      <c r="E128" s="5">
        <v>58</v>
      </c>
      <c r="F128" s="3">
        <v>0</v>
      </c>
      <c r="G128" s="3" t="s">
        <v>3</v>
      </c>
      <c r="H128" s="5">
        <v>2</v>
      </c>
      <c r="I128" s="3">
        <v>3</v>
      </c>
      <c r="J128" s="3" t="s">
        <v>11</v>
      </c>
      <c r="K128" s="3">
        <v>0</v>
      </c>
      <c r="L128" s="3" t="s">
        <v>12</v>
      </c>
      <c r="M128" s="5">
        <v>6.12</v>
      </c>
      <c r="N128" s="5">
        <v>9.3000000000000007</v>
      </c>
      <c r="O128" s="3">
        <v>1</v>
      </c>
      <c r="P128" s="3" t="s">
        <v>14</v>
      </c>
      <c r="Q128" s="3">
        <v>1</v>
      </c>
      <c r="R128" s="3" t="s">
        <v>14</v>
      </c>
      <c r="S128" s="3">
        <v>1</v>
      </c>
      <c r="T128" s="3" t="s">
        <v>14</v>
      </c>
      <c r="U128" s="5">
        <v>14</v>
      </c>
    </row>
    <row r="129" spans="1:21" x14ac:dyDescent="0.25">
      <c r="A129" s="2">
        <v>128</v>
      </c>
      <c r="B129" s="3">
        <v>1</v>
      </c>
      <c r="C129" s="3" t="s">
        <v>2</v>
      </c>
      <c r="D129" s="5">
        <v>181</v>
      </c>
      <c r="E129" s="5">
        <v>78</v>
      </c>
      <c r="F129" s="3">
        <v>3</v>
      </c>
      <c r="G129" s="3" t="s">
        <v>6</v>
      </c>
      <c r="H129" s="5">
        <v>2</v>
      </c>
      <c r="I129" s="3">
        <v>2</v>
      </c>
      <c r="J129" s="3" t="s">
        <v>10</v>
      </c>
      <c r="K129" s="3">
        <v>0</v>
      </c>
      <c r="L129" s="3" t="s">
        <v>12</v>
      </c>
      <c r="M129" s="5">
        <v>7</v>
      </c>
      <c r="N129" s="5">
        <v>5</v>
      </c>
      <c r="O129" s="3">
        <v>1</v>
      </c>
      <c r="P129" s="3" t="s">
        <v>14</v>
      </c>
      <c r="Q129" s="3">
        <v>0</v>
      </c>
      <c r="R129" s="3" t="s">
        <v>15</v>
      </c>
      <c r="S129" s="3">
        <v>1</v>
      </c>
      <c r="T129" s="3" t="s">
        <v>14</v>
      </c>
      <c r="U129" s="5">
        <v>4</v>
      </c>
    </row>
    <row r="130" spans="1:21" x14ac:dyDescent="0.25">
      <c r="A130" s="2">
        <v>129</v>
      </c>
      <c r="B130" s="3">
        <v>0</v>
      </c>
      <c r="C130" s="3" t="s">
        <v>1</v>
      </c>
      <c r="D130" s="5">
        <v>169</v>
      </c>
      <c r="E130" s="5">
        <v>57</v>
      </c>
      <c r="F130" s="3">
        <v>0</v>
      </c>
      <c r="G130" s="3" t="s">
        <v>3</v>
      </c>
      <c r="H130" s="5">
        <v>1</v>
      </c>
      <c r="I130" s="3">
        <v>3</v>
      </c>
      <c r="J130" s="3" t="s">
        <v>11</v>
      </c>
      <c r="K130" s="3">
        <v>0</v>
      </c>
      <c r="L130" s="3" t="s">
        <v>12</v>
      </c>
      <c r="M130" s="5">
        <v>5.7</v>
      </c>
      <c r="N130" s="5">
        <v>7.5</v>
      </c>
      <c r="O130" s="3">
        <v>1</v>
      </c>
      <c r="P130" s="3" t="s">
        <v>14</v>
      </c>
      <c r="Q130" s="3">
        <v>1</v>
      </c>
      <c r="R130" s="3" t="s">
        <v>14</v>
      </c>
      <c r="S130" s="3">
        <v>1</v>
      </c>
      <c r="T130" s="3" t="s">
        <v>14</v>
      </c>
      <c r="U130" s="5">
        <v>70</v>
      </c>
    </row>
    <row r="131" spans="1:21" x14ac:dyDescent="0.25">
      <c r="A131" s="2">
        <v>130</v>
      </c>
      <c r="B131" s="3">
        <v>0</v>
      </c>
      <c r="C131" s="3" t="s">
        <v>1</v>
      </c>
      <c r="D131" s="5">
        <v>172</v>
      </c>
      <c r="E131" s="5">
        <v>52</v>
      </c>
      <c r="F131" s="3">
        <v>0</v>
      </c>
      <c r="G131" s="3" t="s">
        <v>3</v>
      </c>
      <c r="H131" s="5">
        <v>6</v>
      </c>
      <c r="I131" s="3">
        <v>3</v>
      </c>
      <c r="J131" s="3" t="s">
        <v>11</v>
      </c>
      <c r="K131" s="3">
        <v>0</v>
      </c>
      <c r="L131" s="3" t="s">
        <v>12</v>
      </c>
      <c r="M131" s="5">
        <v>6</v>
      </c>
      <c r="N131" s="5">
        <v>5.2</v>
      </c>
      <c r="O131" s="3">
        <v>1</v>
      </c>
      <c r="P131" s="3" t="s">
        <v>14</v>
      </c>
      <c r="Q131" s="3">
        <v>1</v>
      </c>
      <c r="R131" s="3" t="s">
        <v>14</v>
      </c>
      <c r="S131" s="3">
        <v>1</v>
      </c>
      <c r="T131" s="3" t="s">
        <v>14</v>
      </c>
      <c r="U131" s="5">
        <v>70</v>
      </c>
    </row>
    <row r="132" spans="1:21" x14ac:dyDescent="0.25">
      <c r="A132" s="2">
        <v>131</v>
      </c>
      <c r="B132" s="3">
        <v>0</v>
      </c>
      <c r="C132" s="3" t="s">
        <v>1</v>
      </c>
      <c r="D132" s="5">
        <v>160</v>
      </c>
      <c r="E132" s="5">
        <v>48</v>
      </c>
      <c r="F132" s="3">
        <v>2</v>
      </c>
      <c r="G132" s="3" t="s">
        <v>5</v>
      </c>
      <c r="H132" s="5">
        <v>3</v>
      </c>
      <c r="I132" s="3">
        <v>0</v>
      </c>
      <c r="J132" s="3" t="s">
        <v>8</v>
      </c>
      <c r="K132" s="3">
        <v>1</v>
      </c>
      <c r="L132" s="3" t="s">
        <v>13</v>
      </c>
      <c r="M132" s="5">
        <v>7.5</v>
      </c>
      <c r="N132" s="5">
        <v>8.1999999999999993</v>
      </c>
      <c r="O132" s="3">
        <v>1</v>
      </c>
      <c r="P132" s="3" t="s">
        <v>14</v>
      </c>
      <c r="Q132" s="18"/>
      <c r="R132" s="18"/>
      <c r="S132" s="3">
        <v>1</v>
      </c>
      <c r="T132" s="3" t="s">
        <v>14</v>
      </c>
      <c r="U132" s="5">
        <v>10</v>
      </c>
    </row>
    <row r="133" spans="1:21" x14ac:dyDescent="0.25">
      <c r="A133" s="2">
        <v>132</v>
      </c>
      <c r="B133" s="3">
        <v>0</v>
      </c>
      <c r="C133" s="3" t="s">
        <v>1</v>
      </c>
      <c r="D133" s="5">
        <v>173</v>
      </c>
      <c r="E133" s="5">
        <v>62</v>
      </c>
      <c r="F133" s="3">
        <v>0</v>
      </c>
      <c r="G133" s="3" t="s">
        <v>3</v>
      </c>
      <c r="H133" s="5">
        <v>2</v>
      </c>
      <c r="I133" s="3">
        <v>0</v>
      </c>
      <c r="J133" s="3" t="s">
        <v>8</v>
      </c>
      <c r="K133" s="3">
        <v>1</v>
      </c>
      <c r="L133" s="3" t="s">
        <v>13</v>
      </c>
      <c r="M133" s="5">
        <v>7.6</v>
      </c>
      <c r="N133" s="5">
        <v>10.47</v>
      </c>
      <c r="O133" s="3">
        <v>1</v>
      </c>
      <c r="P133" s="3" t="s">
        <v>14</v>
      </c>
      <c r="Q133" s="3">
        <v>1</v>
      </c>
      <c r="R133" s="3" t="s">
        <v>14</v>
      </c>
      <c r="S133" s="3">
        <v>1</v>
      </c>
      <c r="T133" s="3" t="s">
        <v>14</v>
      </c>
      <c r="U133" s="5">
        <v>68</v>
      </c>
    </row>
    <row r="134" spans="1:21" x14ac:dyDescent="0.25">
      <c r="A134" s="2">
        <v>133</v>
      </c>
      <c r="B134" s="3">
        <v>1</v>
      </c>
      <c r="C134" s="3" t="s">
        <v>2</v>
      </c>
      <c r="D134" s="5">
        <v>182</v>
      </c>
      <c r="E134" s="5">
        <v>64</v>
      </c>
      <c r="F134" s="3">
        <v>2</v>
      </c>
      <c r="G134" s="3" t="s">
        <v>5</v>
      </c>
      <c r="H134" s="5">
        <v>1</v>
      </c>
      <c r="I134" s="3">
        <v>0</v>
      </c>
      <c r="J134" s="3" t="s">
        <v>8</v>
      </c>
      <c r="K134" s="3">
        <v>0</v>
      </c>
      <c r="L134" s="3" t="s">
        <v>12</v>
      </c>
      <c r="M134" s="5">
        <v>6.5</v>
      </c>
      <c r="N134" s="5">
        <v>8.01</v>
      </c>
      <c r="O134" s="3">
        <v>1</v>
      </c>
      <c r="P134" s="3" t="s">
        <v>14</v>
      </c>
      <c r="Q134" s="3">
        <v>1</v>
      </c>
      <c r="R134" s="3" t="s">
        <v>14</v>
      </c>
      <c r="S134" s="3">
        <v>0</v>
      </c>
      <c r="T134" s="3" t="s">
        <v>15</v>
      </c>
      <c r="U134" s="5">
        <v>0</v>
      </c>
    </row>
    <row r="135" spans="1:21" x14ac:dyDescent="0.25">
      <c r="A135" s="2">
        <v>134</v>
      </c>
      <c r="B135" s="3">
        <v>0</v>
      </c>
      <c r="C135" s="3" t="s">
        <v>1</v>
      </c>
      <c r="D135" s="5">
        <v>168</v>
      </c>
      <c r="E135" s="5">
        <v>58</v>
      </c>
      <c r="F135" s="3">
        <v>1</v>
      </c>
      <c r="G135" s="3" t="s">
        <v>4</v>
      </c>
      <c r="H135" s="5">
        <v>3</v>
      </c>
      <c r="I135" s="3">
        <v>1</v>
      </c>
      <c r="J135" s="3" t="s">
        <v>9</v>
      </c>
      <c r="K135" s="3">
        <v>0</v>
      </c>
      <c r="L135" s="3" t="s">
        <v>12</v>
      </c>
      <c r="M135" s="5">
        <v>5.3</v>
      </c>
      <c r="N135" s="5">
        <v>6.2</v>
      </c>
      <c r="O135" s="3">
        <v>1</v>
      </c>
      <c r="P135" s="3" t="s">
        <v>14</v>
      </c>
      <c r="Q135" s="3">
        <v>1</v>
      </c>
      <c r="R135" s="3" t="s">
        <v>14</v>
      </c>
      <c r="S135" s="3">
        <v>1</v>
      </c>
      <c r="T135" s="3" t="s">
        <v>14</v>
      </c>
      <c r="U135" s="5">
        <v>5</v>
      </c>
    </row>
    <row r="136" spans="1:21" x14ac:dyDescent="0.25">
      <c r="A136" s="2">
        <v>135</v>
      </c>
      <c r="B136" s="3">
        <v>0</v>
      </c>
      <c r="C136" s="3" t="s">
        <v>1</v>
      </c>
      <c r="D136" s="5">
        <v>163</v>
      </c>
      <c r="E136" s="5">
        <v>62</v>
      </c>
      <c r="F136" s="3">
        <v>1</v>
      </c>
      <c r="G136" s="3" t="s">
        <v>4</v>
      </c>
      <c r="H136" s="5">
        <v>2</v>
      </c>
      <c r="I136" s="3">
        <v>1</v>
      </c>
      <c r="J136" s="3" t="s">
        <v>9</v>
      </c>
      <c r="K136" s="3">
        <v>0</v>
      </c>
      <c r="L136" s="3" t="s">
        <v>12</v>
      </c>
      <c r="M136" s="5">
        <v>8</v>
      </c>
      <c r="N136" s="5">
        <v>10.5</v>
      </c>
      <c r="O136" s="3">
        <v>1</v>
      </c>
      <c r="P136" s="3" t="s">
        <v>14</v>
      </c>
      <c r="Q136" s="3">
        <v>1</v>
      </c>
      <c r="R136" s="3" t="s">
        <v>14</v>
      </c>
      <c r="S136" s="3">
        <v>1</v>
      </c>
      <c r="T136" s="3" t="s">
        <v>14</v>
      </c>
      <c r="U136" s="5">
        <v>65</v>
      </c>
    </row>
    <row r="137" spans="1:21" x14ac:dyDescent="0.25">
      <c r="A137" s="2">
        <v>136</v>
      </c>
      <c r="B137" s="3">
        <v>0</v>
      </c>
      <c r="C137" s="3" t="s">
        <v>1</v>
      </c>
      <c r="D137" s="17">
        <v>160</v>
      </c>
      <c r="E137" s="5">
        <v>53</v>
      </c>
      <c r="F137" s="3">
        <v>1</v>
      </c>
      <c r="G137" s="3" t="s">
        <v>4</v>
      </c>
      <c r="H137" s="5">
        <v>2</v>
      </c>
      <c r="I137" s="3">
        <v>1</v>
      </c>
      <c r="J137" s="3" t="s">
        <v>9</v>
      </c>
      <c r="K137" s="3">
        <v>1</v>
      </c>
      <c r="L137" s="3" t="s">
        <v>13</v>
      </c>
      <c r="M137" s="5">
        <v>5.3</v>
      </c>
      <c r="N137" s="5">
        <v>5.7</v>
      </c>
      <c r="O137" s="3">
        <v>1</v>
      </c>
      <c r="P137" s="3" t="s">
        <v>14</v>
      </c>
      <c r="Q137" s="3">
        <v>1</v>
      </c>
      <c r="R137" s="3" t="s">
        <v>14</v>
      </c>
      <c r="S137" s="3">
        <v>1</v>
      </c>
      <c r="T137" s="3" t="s">
        <v>14</v>
      </c>
      <c r="U137" s="5">
        <v>50</v>
      </c>
    </row>
    <row r="138" spans="1:21" x14ac:dyDescent="0.25">
      <c r="A138" s="2">
        <v>137</v>
      </c>
      <c r="B138" s="3">
        <v>1</v>
      </c>
      <c r="C138" s="3" t="s">
        <v>2</v>
      </c>
      <c r="D138" s="5">
        <v>180</v>
      </c>
      <c r="E138" s="5">
        <v>75</v>
      </c>
      <c r="F138" s="3">
        <v>3</v>
      </c>
      <c r="G138" s="23" t="s">
        <v>6</v>
      </c>
      <c r="H138" s="5"/>
      <c r="I138" s="3">
        <v>0</v>
      </c>
      <c r="J138" s="3" t="s">
        <v>8</v>
      </c>
      <c r="K138" s="3">
        <v>0</v>
      </c>
      <c r="L138" s="3" t="s">
        <v>12</v>
      </c>
      <c r="M138" s="5">
        <v>7</v>
      </c>
      <c r="N138" s="5">
        <v>7.9</v>
      </c>
      <c r="O138" s="3">
        <v>1</v>
      </c>
      <c r="P138" s="3" t="s">
        <v>14</v>
      </c>
      <c r="Q138" s="3">
        <v>1</v>
      </c>
      <c r="R138" s="3" t="s">
        <v>14</v>
      </c>
      <c r="S138" s="3">
        <v>1</v>
      </c>
      <c r="T138" s="3" t="s">
        <v>14</v>
      </c>
      <c r="U138" s="5">
        <v>12</v>
      </c>
    </row>
    <row r="139" spans="1:21" x14ac:dyDescent="0.25">
      <c r="A139" s="2">
        <v>138</v>
      </c>
      <c r="B139" s="3">
        <v>1</v>
      </c>
      <c r="C139" s="3" t="s">
        <v>2</v>
      </c>
      <c r="D139" s="5">
        <v>177</v>
      </c>
      <c r="E139" s="5">
        <v>80</v>
      </c>
      <c r="F139" s="3">
        <v>2</v>
      </c>
      <c r="G139" s="3" t="s">
        <v>5</v>
      </c>
      <c r="H139" s="5"/>
      <c r="I139" s="3">
        <v>0</v>
      </c>
      <c r="J139" s="3" t="s">
        <v>8</v>
      </c>
      <c r="K139" s="3">
        <v>0</v>
      </c>
      <c r="L139" s="3" t="s">
        <v>12</v>
      </c>
      <c r="M139" s="5">
        <v>6.3</v>
      </c>
      <c r="N139" s="5">
        <v>5.85</v>
      </c>
      <c r="O139" s="3">
        <v>1</v>
      </c>
      <c r="P139" s="3" t="s">
        <v>14</v>
      </c>
      <c r="Q139" s="3">
        <v>1</v>
      </c>
      <c r="R139" s="3" t="s">
        <v>14</v>
      </c>
      <c r="S139" s="3">
        <v>1</v>
      </c>
      <c r="T139" s="3" t="s">
        <v>14</v>
      </c>
      <c r="U139" s="5">
        <v>13</v>
      </c>
    </row>
    <row r="140" spans="1:21" x14ac:dyDescent="0.25">
      <c r="A140" s="2">
        <v>139</v>
      </c>
      <c r="B140" s="3">
        <v>1</v>
      </c>
      <c r="C140" s="3" t="s">
        <v>2</v>
      </c>
      <c r="D140" s="5">
        <v>174</v>
      </c>
      <c r="E140" s="5">
        <v>80</v>
      </c>
      <c r="F140" s="3">
        <v>2</v>
      </c>
      <c r="G140" s="3" t="s">
        <v>5</v>
      </c>
      <c r="H140" s="5">
        <v>3</v>
      </c>
      <c r="I140" s="3">
        <v>0</v>
      </c>
      <c r="J140" s="3" t="s">
        <v>8</v>
      </c>
      <c r="K140" s="3">
        <v>0</v>
      </c>
      <c r="L140" s="3" t="s">
        <v>12</v>
      </c>
      <c r="M140" s="5">
        <v>6</v>
      </c>
      <c r="N140" s="5">
        <v>6</v>
      </c>
      <c r="O140" s="3">
        <v>1</v>
      </c>
      <c r="P140" s="3" t="s">
        <v>14</v>
      </c>
      <c r="Q140" s="3">
        <v>1</v>
      </c>
      <c r="R140" s="3" t="s">
        <v>14</v>
      </c>
      <c r="S140" s="3">
        <v>1</v>
      </c>
      <c r="T140" s="3" t="s">
        <v>14</v>
      </c>
      <c r="U140" s="5">
        <v>2</v>
      </c>
    </row>
    <row r="141" spans="1:21" x14ac:dyDescent="0.25">
      <c r="A141" s="2">
        <v>140</v>
      </c>
      <c r="B141" s="3">
        <v>0</v>
      </c>
      <c r="C141" s="3" t="s">
        <v>1</v>
      </c>
      <c r="D141" s="5">
        <v>160</v>
      </c>
      <c r="E141" s="5">
        <v>50</v>
      </c>
      <c r="F141" s="3">
        <v>1</v>
      </c>
      <c r="G141" s="3" t="s">
        <v>4</v>
      </c>
      <c r="H141" s="5">
        <v>2</v>
      </c>
      <c r="I141" s="3">
        <v>3</v>
      </c>
      <c r="J141" s="3" t="s">
        <v>11</v>
      </c>
      <c r="K141" s="3">
        <v>0</v>
      </c>
      <c r="L141" s="3" t="s">
        <v>12</v>
      </c>
      <c r="M141" s="5">
        <v>5.41</v>
      </c>
      <c r="N141" s="5">
        <v>5.2</v>
      </c>
      <c r="O141" s="3">
        <v>1</v>
      </c>
      <c r="P141" s="3" t="s">
        <v>14</v>
      </c>
      <c r="Q141" s="3">
        <v>1</v>
      </c>
      <c r="R141" s="3" t="s">
        <v>14</v>
      </c>
      <c r="S141" s="3">
        <v>1</v>
      </c>
      <c r="T141" s="3" t="s">
        <v>14</v>
      </c>
      <c r="U141" s="5">
        <v>6</v>
      </c>
    </row>
    <row r="142" spans="1:21" x14ac:dyDescent="0.25">
      <c r="A142" s="2">
        <v>141</v>
      </c>
      <c r="B142" s="3">
        <v>0</v>
      </c>
      <c r="C142" s="3" t="s">
        <v>1</v>
      </c>
      <c r="D142" s="5">
        <v>160</v>
      </c>
      <c r="E142" s="5">
        <v>52</v>
      </c>
      <c r="F142" s="3">
        <v>1</v>
      </c>
      <c r="G142" s="3" t="s">
        <v>4</v>
      </c>
      <c r="H142" s="5">
        <v>1</v>
      </c>
      <c r="I142" s="3">
        <v>0</v>
      </c>
      <c r="J142" s="3" t="s">
        <v>8</v>
      </c>
      <c r="K142" s="3">
        <v>0</v>
      </c>
      <c r="L142" s="3" t="s">
        <v>12</v>
      </c>
      <c r="M142" s="5">
        <v>5.6</v>
      </c>
      <c r="N142" s="5">
        <v>6</v>
      </c>
      <c r="O142" s="3">
        <v>1</v>
      </c>
      <c r="P142" s="3" t="s">
        <v>14</v>
      </c>
      <c r="Q142" s="3">
        <v>1</v>
      </c>
      <c r="R142" s="3" t="s">
        <v>14</v>
      </c>
      <c r="S142" s="3">
        <v>1</v>
      </c>
      <c r="T142" s="3" t="s">
        <v>14</v>
      </c>
      <c r="U142" s="5">
        <v>6</v>
      </c>
    </row>
    <row r="143" spans="1:21" x14ac:dyDescent="0.25">
      <c r="A143" s="2">
        <v>142</v>
      </c>
      <c r="B143" s="3">
        <v>1</v>
      </c>
      <c r="C143" s="3" t="s">
        <v>2</v>
      </c>
      <c r="D143" s="5">
        <v>190</v>
      </c>
      <c r="E143" s="5">
        <v>85</v>
      </c>
      <c r="F143" s="3">
        <v>1</v>
      </c>
      <c r="G143" s="3" t="s">
        <v>4</v>
      </c>
      <c r="H143" s="5">
        <v>2</v>
      </c>
      <c r="I143" s="3">
        <v>3</v>
      </c>
      <c r="J143" s="3" t="s">
        <v>11</v>
      </c>
      <c r="K143" s="3">
        <v>0</v>
      </c>
      <c r="L143" s="3" t="s">
        <v>12</v>
      </c>
      <c r="M143" s="5">
        <v>6</v>
      </c>
      <c r="N143" s="5">
        <v>8</v>
      </c>
      <c r="O143" s="3">
        <v>1</v>
      </c>
      <c r="P143" s="3" t="s">
        <v>14</v>
      </c>
      <c r="Q143" s="3">
        <v>1</v>
      </c>
      <c r="R143" s="3" t="s">
        <v>14</v>
      </c>
      <c r="S143" s="3">
        <v>1</v>
      </c>
      <c r="T143" s="3" t="s">
        <v>14</v>
      </c>
      <c r="U143" s="5">
        <v>2</v>
      </c>
    </row>
    <row r="144" spans="1:21" x14ac:dyDescent="0.25">
      <c r="A144" s="9" t="s">
        <v>32</v>
      </c>
      <c r="B144" s="10">
        <v>0</v>
      </c>
      <c r="C144" s="10">
        <v>0</v>
      </c>
      <c r="D144" s="11">
        <v>3</v>
      </c>
      <c r="E144" s="12">
        <v>5</v>
      </c>
      <c r="F144" s="12"/>
      <c r="G144" s="12">
        <v>0</v>
      </c>
      <c r="H144" s="12">
        <f>'Datos '!F144</f>
        <v>15</v>
      </c>
      <c r="I144" s="12"/>
      <c r="J144" s="12">
        <v>0</v>
      </c>
      <c r="K144" s="12"/>
      <c r="L144" s="12">
        <v>0</v>
      </c>
      <c r="M144" s="12">
        <v>6</v>
      </c>
      <c r="N144" s="12">
        <v>11</v>
      </c>
      <c r="O144" s="12"/>
      <c r="P144" s="12">
        <v>0</v>
      </c>
      <c r="Q144" s="12"/>
      <c r="R144" s="12">
        <v>0</v>
      </c>
      <c r="S144" s="12"/>
      <c r="T144" s="12">
        <v>0</v>
      </c>
      <c r="U144" s="12">
        <v>6</v>
      </c>
    </row>
    <row r="145" spans="1:21" x14ac:dyDescent="0.25">
      <c r="A145" s="16" t="s">
        <v>30</v>
      </c>
      <c r="B145" s="7">
        <v>3</v>
      </c>
      <c r="C145" s="7">
        <v>3</v>
      </c>
      <c r="D145" s="7">
        <v>0</v>
      </c>
      <c r="E145" s="7">
        <v>0</v>
      </c>
      <c r="F145" s="7"/>
      <c r="G145" s="7">
        <v>2</v>
      </c>
      <c r="H145" s="7">
        <v>0</v>
      </c>
      <c r="I145" s="7"/>
      <c r="J145" s="7">
        <v>3</v>
      </c>
      <c r="K145" s="7"/>
      <c r="L145" s="7">
        <v>3</v>
      </c>
      <c r="M145" s="7">
        <v>0</v>
      </c>
      <c r="N145" s="7">
        <v>0</v>
      </c>
      <c r="O145" s="7"/>
      <c r="P145" s="7">
        <v>4</v>
      </c>
      <c r="Q145" s="7"/>
      <c r="R145" s="7">
        <v>4</v>
      </c>
      <c r="S145" s="7"/>
      <c r="T145" s="7">
        <v>3</v>
      </c>
      <c r="U145" s="7">
        <v>0</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workbookViewId="0">
      <selection activeCell="D6" sqref="D6"/>
    </sheetView>
  </sheetViews>
  <sheetFormatPr baseColWidth="10" defaultColWidth="11.42578125" defaultRowHeight="15" x14ac:dyDescent="0.25"/>
  <cols>
    <col min="1" max="1" width="11.42578125" style="26"/>
    <col min="2" max="2" width="29.28515625" style="26" customWidth="1"/>
    <col min="3" max="4" width="11.7109375" style="26" customWidth="1"/>
    <col min="5" max="5" width="12.5703125" style="26" customWidth="1"/>
    <col min="6" max="6" width="6.28515625" style="26" customWidth="1"/>
    <col min="7" max="7" width="6.85546875" style="26" customWidth="1"/>
    <col min="8" max="8" width="8.140625" style="26" customWidth="1"/>
    <col min="9" max="9" width="46.42578125" style="26" customWidth="1"/>
    <col min="10" max="10" width="6.85546875" style="26" customWidth="1"/>
    <col min="11" max="11" width="8.140625" style="26" customWidth="1"/>
    <col min="12" max="12" width="6.28515625" style="26" customWidth="1"/>
    <col min="13" max="13" width="11" style="26" customWidth="1"/>
    <col min="14" max="14" width="6.85546875" style="26" customWidth="1"/>
    <col min="15" max="15" width="8.140625" style="26" customWidth="1"/>
    <col min="16" max="16" width="6.28515625" style="26" customWidth="1"/>
    <col min="17" max="17" width="6.85546875" style="26" customWidth="1"/>
    <col min="18" max="18" width="12.85546875" style="26" bestFit="1" customWidth="1"/>
    <col min="19" max="19" width="11" style="26" customWidth="1"/>
    <col min="20" max="20" width="15.85546875" style="26" bestFit="1" customWidth="1"/>
    <col min="21" max="21" width="12.5703125" style="26" bestFit="1" customWidth="1"/>
    <col min="22" max="16384" width="11.42578125" style="26"/>
  </cols>
  <sheetData>
    <row r="1" spans="2:4" s="45" customFormat="1" x14ac:dyDescent="0.25">
      <c r="B1" s="46"/>
      <c r="C1" s="47"/>
      <c r="D1" s="47"/>
    </row>
    <row r="2" spans="2:4" s="45" customFormat="1" x14ac:dyDescent="0.25">
      <c r="B2" s="46"/>
      <c r="C2" s="47"/>
      <c r="D2" s="47"/>
    </row>
    <row r="3" spans="2:4" s="45" customFormat="1" x14ac:dyDescent="0.25"/>
    <row r="4" spans="2:4" ht="15.75" x14ac:dyDescent="0.25">
      <c r="B4" s="101" t="s">
        <v>92</v>
      </c>
    </row>
    <row r="5" spans="2:4" ht="15.75" x14ac:dyDescent="0.25">
      <c r="B5" s="100"/>
      <c r="C5" s="104" t="s">
        <v>2</v>
      </c>
      <c r="D5" s="105" t="s">
        <v>1</v>
      </c>
    </row>
    <row r="6" spans="2:4" ht="15.75" x14ac:dyDescent="0.25">
      <c r="B6" s="106" t="s">
        <v>3</v>
      </c>
      <c r="C6" s="102">
        <v>1</v>
      </c>
      <c r="D6" s="103">
        <v>6</v>
      </c>
    </row>
    <row r="7" spans="2:4" ht="15.75" x14ac:dyDescent="0.25">
      <c r="B7" s="107" t="s">
        <v>88</v>
      </c>
      <c r="C7" s="92">
        <v>10</v>
      </c>
      <c r="D7" s="93">
        <v>29</v>
      </c>
    </row>
    <row r="8" spans="2:4" ht="15.75" x14ac:dyDescent="0.25">
      <c r="B8" s="107" t="s">
        <v>89</v>
      </c>
      <c r="C8" s="92">
        <v>35</v>
      </c>
      <c r="D8" s="93">
        <v>14</v>
      </c>
    </row>
    <row r="9" spans="2:4" ht="15.75" x14ac:dyDescent="0.25">
      <c r="B9" s="107" t="s">
        <v>90</v>
      </c>
      <c r="C9" s="92">
        <v>28</v>
      </c>
      <c r="D9" s="93">
        <v>3</v>
      </c>
    </row>
    <row r="10" spans="2:4" ht="15.75" x14ac:dyDescent="0.25">
      <c r="B10" s="108" t="s">
        <v>91</v>
      </c>
      <c r="C10" s="94">
        <v>11</v>
      </c>
      <c r="D10" s="95">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F8" sqref="F8"/>
    </sheetView>
  </sheetViews>
  <sheetFormatPr baseColWidth="10" defaultColWidth="11.42578125" defaultRowHeight="15" x14ac:dyDescent="0.25"/>
  <cols>
    <col min="4" max="4" width="11.5703125" bestFit="1" customWidth="1"/>
  </cols>
  <sheetData>
    <row r="1" spans="1:9" x14ac:dyDescent="0.25">
      <c r="A1" s="24"/>
      <c r="B1" s="24"/>
      <c r="C1" s="24"/>
      <c r="D1" s="24"/>
      <c r="E1" s="24"/>
      <c r="F1" s="24"/>
      <c r="G1" s="24"/>
    </row>
    <row r="2" spans="1:9" x14ac:dyDescent="0.25">
      <c r="A2" s="24"/>
      <c r="B2" s="24"/>
      <c r="C2" s="24"/>
      <c r="D2" s="24"/>
      <c r="E2" s="24"/>
      <c r="F2" s="24"/>
      <c r="G2" s="24"/>
    </row>
    <row r="3" spans="1:9" ht="15.75" x14ac:dyDescent="0.25">
      <c r="A3" s="24"/>
      <c r="B3" s="96"/>
      <c r="C3" s="96"/>
      <c r="D3" s="97" t="s">
        <v>59</v>
      </c>
      <c r="E3" s="98"/>
      <c r="F3" s="99">
        <v>42</v>
      </c>
      <c r="G3" s="99">
        <v>55</v>
      </c>
      <c r="H3" s="99">
        <v>69</v>
      </c>
      <c r="I3" s="99">
        <v>83</v>
      </c>
    </row>
    <row r="4" spans="1:9" ht="15.75" x14ac:dyDescent="0.25">
      <c r="A4" s="24"/>
      <c r="B4" s="98"/>
      <c r="C4" s="98"/>
      <c r="D4" s="97" t="s">
        <v>60</v>
      </c>
      <c r="E4" s="98"/>
      <c r="F4" s="99">
        <f>G3</f>
        <v>55</v>
      </c>
      <c r="G4" s="99">
        <f t="shared" ref="G4:H4" si="0">H3</f>
        <v>69</v>
      </c>
      <c r="H4" s="99">
        <f t="shared" si="0"/>
        <v>83</v>
      </c>
      <c r="I4" s="99">
        <v>95</v>
      </c>
    </row>
    <row r="5" spans="1:9" ht="16.5" thickBot="1" x14ac:dyDescent="0.3">
      <c r="A5" s="24"/>
      <c r="B5" s="98"/>
      <c r="C5" s="98"/>
      <c r="D5" s="112"/>
      <c r="E5" s="112"/>
      <c r="F5" s="126"/>
      <c r="G5" s="126"/>
      <c r="H5" s="126"/>
      <c r="I5" s="126"/>
    </row>
    <row r="6" spans="1:9" ht="16.5" thickBot="1" x14ac:dyDescent="0.3">
      <c r="A6" s="24"/>
      <c r="B6" s="98"/>
      <c r="C6" s="98"/>
      <c r="D6" s="112"/>
      <c r="E6" s="113" t="s">
        <v>65</v>
      </c>
      <c r="F6" s="116" t="s">
        <v>128</v>
      </c>
      <c r="G6" s="117" t="s">
        <v>61</v>
      </c>
      <c r="H6" s="117" t="s">
        <v>62</v>
      </c>
      <c r="I6" s="118" t="s">
        <v>129</v>
      </c>
    </row>
    <row r="7" spans="1:9" ht="15.75" x14ac:dyDescent="0.25">
      <c r="A7" s="24"/>
      <c r="B7" s="99">
        <v>150</v>
      </c>
      <c r="C7" s="99">
        <f>B8</f>
        <v>160</v>
      </c>
      <c r="D7" s="125"/>
      <c r="E7" s="122" t="s">
        <v>126</v>
      </c>
      <c r="F7" s="119">
        <v>11</v>
      </c>
      <c r="G7" s="114">
        <v>1</v>
      </c>
      <c r="H7" s="114">
        <v>0</v>
      </c>
      <c r="I7" s="115">
        <v>0</v>
      </c>
    </row>
    <row r="8" spans="1:9" ht="15.75" x14ac:dyDescent="0.25">
      <c r="A8" s="24"/>
      <c r="B8" s="99">
        <v>160</v>
      </c>
      <c r="C8" s="99">
        <f t="shared" ref="C8:C9" si="1">B9</f>
        <v>172</v>
      </c>
      <c r="D8" s="125"/>
      <c r="E8" s="123" t="s">
        <v>63</v>
      </c>
      <c r="F8" s="120">
        <v>14</v>
      </c>
      <c r="G8" s="99">
        <v>31</v>
      </c>
      <c r="H8" s="99">
        <v>7</v>
      </c>
      <c r="I8" s="109">
        <v>1</v>
      </c>
    </row>
    <row r="9" spans="1:9" ht="15.75" x14ac:dyDescent="0.25">
      <c r="A9" s="24"/>
      <c r="B9" s="99">
        <v>172</v>
      </c>
      <c r="C9" s="99">
        <f t="shared" si="1"/>
        <v>184</v>
      </c>
      <c r="D9" s="125"/>
      <c r="E9" s="123" t="s">
        <v>64</v>
      </c>
      <c r="F9" s="120">
        <v>0</v>
      </c>
      <c r="G9" s="99">
        <v>18</v>
      </c>
      <c r="H9" s="99">
        <v>33</v>
      </c>
      <c r="I9" s="109">
        <v>4</v>
      </c>
    </row>
    <row r="10" spans="1:9" ht="16.5" thickBot="1" x14ac:dyDescent="0.3">
      <c r="A10" s="24"/>
      <c r="B10" s="99">
        <v>184</v>
      </c>
      <c r="C10" s="99">
        <v>195</v>
      </c>
      <c r="D10" s="125"/>
      <c r="E10" s="124" t="s">
        <v>127</v>
      </c>
      <c r="F10" s="121">
        <v>0</v>
      </c>
      <c r="G10" s="110">
        <v>1</v>
      </c>
      <c r="H10" s="110">
        <v>9</v>
      </c>
      <c r="I10" s="111">
        <v>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3"/>
  <sheetViews>
    <sheetView workbookViewId="0">
      <selection activeCell="E11" sqref="E11"/>
    </sheetView>
  </sheetViews>
  <sheetFormatPr baseColWidth="10" defaultColWidth="11.42578125" defaultRowHeight="15" x14ac:dyDescent="0.25"/>
  <cols>
    <col min="1" max="1" width="11.42578125" style="78"/>
    <col min="2" max="2" width="4.42578125" style="78" bestFit="1" customWidth="1"/>
    <col min="3" max="3" width="14" style="78" customWidth="1"/>
    <col min="4" max="5" width="14.140625" style="78" customWidth="1"/>
    <col min="6" max="6" width="12.42578125" style="78" customWidth="1"/>
    <col min="7" max="16384" width="11.42578125" style="78"/>
  </cols>
  <sheetData>
    <row r="3" spans="2:7" ht="15.75" x14ac:dyDescent="0.25">
      <c r="D3" s="127" t="s">
        <v>0</v>
      </c>
      <c r="E3" s="128"/>
    </row>
    <row r="4" spans="2:7" ht="15.75" x14ac:dyDescent="0.25">
      <c r="D4" s="79" t="s">
        <v>2</v>
      </c>
      <c r="E4" s="79" t="s">
        <v>1</v>
      </c>
      <c r="F4" s="80" t="s">
        <v>115</v>
      </c>
      <c r="G4" s="80" t="s">
        <v>116</v>
      </c>
    </row>
    <row r="5" spans="2:7" ht="15.75" customHeight="1" x14ac:dyDescent="0.25">
      <c r="B5" s="129" t="s">
        <v>16</v>
      </c>
      <c r="C5" s="79" t="s">
        <v>117</v>
      </c>
      <c r="D5" s="81">
        <v>0</v>
      </c>
      <c r="E5" s="81">
        <v>2</v>
      </c>
      <c r="F5" s="82">
        <f>SUM(D5:E5)</f>
        <v>2</v>
      </c>
      <c r="G5" s="83">
        <v>152.5</v>
      </c>
    </row>
    <row r="6" spans="2:7" ht="15.75" x14ac:dyDescent="0.25">
      <c r="B6" s="130"/>
      <c r="C6" s="79" t="s">
        <v>118</v>
      </c>
      <c r="D6" s="81">
        <v>1</v>
      </c>
      <c r="E6" s="81">
        <v>9</v>
      </c>
      <c r="F6" s="82">
        <f t="shared" ref="F6:F13" si="0">SUM(D6:E6)</f>
        <v>10</v>
      </c>
      <c r="G6" s="83">
        <v>157.5</v>
      </c>
    </row>
    <row r="7" spans="2:7" ht="15.75" x14ac:dyDescent="0.25">
      <c r="B7" s="130"/>
      <c r="C7" s="79" t="s">
        <v>119</v>
      </c>
      <c r="D7" s="81">
        <v>3</v>
      </c>
      <c r="E7" s="81">
        <v>21</v>
      </c>
      <c r="F7" s="82">
        <f t="shared" si="0"/>
        <v>24</v>
      </c>
      <c r="G7" s="83">
        <v>162.5</v>
      </c>
    </row>
    <row r="8" spans="2:7" ht="15.75" x14ac:dyDescent="0.25">
      <c r="B8" s="130"/>
      <c r="C8" s="79" t="s">
        <v>120</v>
      </c>
      <c r="D8" s="81">
        <v>10</v>
      </c>
      <c r="E8" s="81">
        <v>11</v>
      </c>
      <c r="F8" s="82">
        <f t="shared" si="0"/>
        <v>21</v>
      </c>
      <c r="G8" s="83">
        <v>167.5</v>
      </c>
    </row>
    <row r="9" spans="2:7" ht="15.75" x14ac:dyDescent="0.25">
      <c r="B9" s="130"/>
      <c r="C9" s="79" t="s">
        <v>121</v>
      </c>
      <c r="D9" s="81">
        <v>18</v>
      </c>
      <c r="E9" s="81">
        <v>8</v>
      </c>
      <c r="F9" s="82">
        <f t="shared" si="0"/>
        <v>26</v>
      </c>
      <c r="G9" s="83">
        <v>172.5</v>
      </c>
    </row>
    <row r="10" spans="2:7" ht="15.75" x14ac:dyDescent="0.25">
      <c r="B10" s="130"/>
      <c r="C10" s="79" t="s">
        <v>122</v>
      </c>
      <c r="D10" s="81">
        <v>23</v>
      </c>
      <c r="E10" s="81">
        <v>0</v>
      </c>
      <c r="F10" s="82">
        <f t="shared" si="0"/>
        <v>23</v>
      </c>
      <c r="G10" s="83">
        <v>177.5</v>
      </c>
    </row>
    <row r="11" spans="2:7" ht="15.75" x14ac:dyDescent="0.25">
      <c r="B11" s="130"/>
      <c r="C11" s="79" t="s">
        <v>123</v>
      </c>
      <c r="D11" s="81">
        <v>16</v>
      </c>
      <c r="E11" s="81">
        <v>1</v>
      </c>
      <c r="F11" s="82">
        <f t="shared" si="0"/>
        <v>17</v>
      </c>
      <c r="G11" s="83">
        <v>182.5</v>
      </c>
    </row>
    <row r="12" spans="2:7" ht="15.75" x14ac:dyDescent="0.25">
      <c r="B12" s="130"/>
      <c r="C12" s="79" t="s">
        <v>124</v>
      </c>
      <c r="D12" s="81">
        <v>10</v>
      </c>
      <c r="E12" s="81">
        <v>1</v>
      </c>
      <c r="F12" s="82">
        <f t="shared" si="0"/>
        <v>11</v>
      </c>
      <c r="G12" s="83">
        <v>187.5</v>
      </c>
    </row>
    <row r="13" spans="2:7" ht="15.75" x14ac:dyDescent="0.25">
      <c r="B13" s="131"/>
      <c r="C13" s="79" t="s">
        <v>125</v>
      </c>
      <c r="D13" s="81">
        <v>2</v>
      </c>
      <c r="E13" s="81">
        <v>0</v>
      </c>
      <c r="F13" s="82">
        <f t="shared" si="0"/>
        <v>2</v>
      </c>
      <c r="G13" s="83">
        <v>192.5</v>
      </c>
    </row>
    <row r="14" spans="2:7" ht="15.75" x14ac:dyDescent="0.25">
      <c r="C14" s="84" t="s">
        <v>115</v>
      </c>
      <c r="D14" s="82">
        <f>SUM(D5:D13)</f>
        <v>83</v>
      </c>
      <c r="E14" s="82">
        <f>SUM(E5:E13)</f>
        <v>53</v>
      </c>
      <c r="F14" s="85">
        <f>SUM(F5:F13)</f>
        <v>136</v>
      </c>
      <c r="G14" s="86"/>
    </row>
    <row r="16" spans="2:7" x14ac:dyDescent="0.25">
      <c r="C16" s="87"/>
      <c r="D16" s="87"/>
      <c r="E16" s="87"/>
      <c r="F16" s="87"/>
    </row>
    <row r="17" spans="3:6" x14ac:dyDescent="0.25">
      <c r="C17" s="87"/>
      <c r="D17" s="87"/>
      <c r="E17" s="87"/>
      <c r="F17" s="87"/>
    </row>
    <row r="18" spans="3:6" ht="15.75" x14ac:dyDescent="0.25">
      <c r="C18" s="88"/>
      <c r="D18" s="88"/>
      <c r="E18" s="88"/>
      <c r="F18" s="87"/>
    </row>
    <row r="19" spans="3:6" ht="15.75" x14ac:dyDescent="0.25">
      <c r="C19" s="89"/>
      <c r="D19" s="89"/>
      <c r="E19" s="90"/>
      <c r="F19" s="87"/>
    </row>
    <row r="20" spans="3:6" ht="15.75" x14ac:dyDescent="0.25">
      <c r="C20" s="89"/>
      <c r="D20" s="89"/>
      <c r="E20" s="90"/>
      <c r="F20" s="87"/>
    </row>
    <row r="21" spans="3:6" ht="15.75" x14ac:dyDescent="0.25">
      <c r="C21" s="89"/>
      <c r="D21" s="89"/>
      <c r="E21" s="90"/>
      <c r="F21" s="87"/>
    </row>
    <row r="22" spans="3:6" ht="15.75" x14ac:dyDescent="0.25">
      <c r="C22" s="89"/>
      <c r="D22" s="89"/>
      <c r="E22" s="90"/>
      <c r="F22" s="87"/>
    </row>
    <row r="23" spans="3:6" x14ac:dyDescent="0.25">
      <c r="C23" s="87"/>
      <c r="D23" s="87"/>
      <c r="E23" s="87"/>
      <c r="F23" s="87"/>
    </row>
    <row r="24" spans="3:6" x14ac:dyDescent="0.25">
      <c r="C24" s="87"/>
      <c r="D24" s="87"/>
      <c r="E24" s="87"/>
      <c r="F24" s="87"/>
    </row>
    <row r="25" spans="3:6" ht="15.75" x14ac:dyDescent="0.25">
      <c r="C25" s="88"/>
      <c r="D25" s="88"/>
      <c r="E25" s="88"/>
      <c r="F25" s="87"/>
    </row>
    <row r="26" spans="3:6" ht="15.75" x14ac:dyDescent="0.25">
      <c r="C26" s="89"/>
      <c r="D26" s="89"/>
      <c r="E26" s="90"/>
      <c r="F26" s="87"/>
    </row>
    <row r="27" spans="3:6" ht="15.75" x14ac:dyDescent="0.25">
      <c r="C27" s="89"/>
      <c r="D27" s="89"/>
      <c r="E27" s="90"/>
      <c r="F27" s="87"/>
    </row>
    <row r="28" spans="3:6" ht="15.75" x14ac:dyDescent="0.25">
      <c r="C28" s="89"/>
      <c r="D28" s="89"/>
      <c r="E28" s="90"/>
      <c r="F28" s="87"/>
    </row>
    <row r="29" spans="3:6" ht="15.75" x14ac:dyDescent="0.25">
      <c r="C29" s="91"/>
      <c r="D29" s="91"/>
      <c r="E29" s="90"/>
      <c r="F29" s="87"/>
    </row>
    <row r="30" spans="3:6" x14ac:dyDescent="0.25">
      <c r="C30" s="87"/>
      <c r="D30" s="87"/>
      <c r="E30" s="87"/>
      <c r="F30" s="87"/>
    </row>
    <row r="31" spans="3:6" x14ac:dyDescent="0.25">
      <c r="C31" s="87"/>
      <c r="D31" s="87"/>
      <c r="E31" s="87"/>
      <c r="F31" s="87"/>
    </row>
    <row r="32" spans="3:6" x14ac:dyDescent="0.25">
      <c r="C32" s="87"/>
      <c r="D32" s="87"/>
      <c r="E32" s="87"/>
      <c r="F32" s="87"/>
    </row>
    <row r="33" spans="3:6" ht="15.75" x14ac:dyDescent="0.25">
      <c r="C33" s="88"/>
      <c r="D33" s="88"/>
      <c r="E33" s="88"/>
      <c r="F33" s="87"/>
    </row>
    <row r="34" spans="3:6" ht="15.75" x14ac:dyDescent="0.25">
      <c r="C34" s="89"/>
      <c r="D34" s="89"/>
      <c r="E34" s="90"/>
      <c r="F34" s="87"/>
    </row>
    <row r="35" spans="3:6" ht="15.75" x14ac:dyDescent="0.25">
      <c r="C35" s="89"/>
      <c r="D35" s="89"/>
      <c r="E35" s="90"/>
      <c r="F35" s="87"/>
    </row>
    <row r="36" spans="3:6" x14ac:dyDescent="0.25">
      <c r="C36" s="87"/>
      <c r="D36" s="87"/>
      <c r="E36" s="87"/>
      <c r="F36" s="87"/>
    </row>
    <row r="37" spans="3:6" x14ac:dyDescent="0.25">
      <c r="C37" s="87"/>
      <c r="D37" s="87"/>
      <c r="E37" s="87"/>
      <c r="F37" s="87"/>
    </row>
    <row r="38" spans="3:6" x14ac:dyDescent="0.25">
      <c r="C38" s="87"/>
      <c r="D38" s="87"/>
      <c r="E38" s="87"/>
      <c r="F38" s="87"/>
    </row>
    <row r="39" spans="3:6" x14ac:dyDescent="0.25">
      <c r="C39" s="87"/>
      <c r="D39" s="87"/>
      <c r="E39" s="87"/>
      <c r="F39" s="87"/>
    </row>
    <row r="40" spans="3:6" x14ac:dyDescent="0.25">
      <c r="C40" s="87"/>
      <c r="D40" s="87"/>
      <c r="E40" s="87"/>
      <c r="F40" s="87"/>
    </row>
    <row r="41" spans="3:6" x14ac:dyDescent="0.25">
      <c r="C41" s="87"/>
      <c r="D41" s="87"/>
      <c r="E41" s="87"/>
      <c r="F41" s="87"/>
    </row>
    <row r="42" spans="3:6" x14ac:dyDescent="0.25">
      <c r="C42" s="87"/>
      <c r="D42" s="87"/>
      <c r="E42" s="87"/>
      <c r="F42" s="87"/>
    </row>
    <row r="43" spans="3:6" x14ac:dyDescent="0.25">
      <c r="C43" s="87"/>
      <c r="D43" s="87"/>
      <c r="E43" s="87"/>
      <c r="F43" s="87"/>
    </row>
  </sheetData>
  <mergeCells count="2">
    <mergeCell ref="D3:E3"/>
    <mergeCell ref="B5:B1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1:G64"/>
  <sheetViews>
    <sheetView workbookViewId="0"/>
  </sheetViews>
  <sheetFormatPr baseColWidth="10" defaultColWidth="9.140625" defaultRowHeight="12.75" x14ac:dyDescent="0.2"/>
  <cols>
    <col min="1" max="1" width="13.28515625" style="29" customWidth="1"/>
    <col min="2" max="2" width="20.5703125" style="29" bestFit="1" customWidth="1"/>
    <col min="3" max="6" width="23" style="29" customWidth="1"/>
    <col min="7" max="7" width="19.42578125" style="29" customWidth="1"/>
    <col min="8" max="16384" width="9.140625" style="29"/>
  </cols>
  <sheetData>
    <row r="21" spans="2:7" x14ac:dyDescent="0.2">
      <c r="B21" s="144"/>
      <c r="C21" s="27"/>
      <c r="D21" s="27"/>
      <c r="E21" s="27"/>
      <c r="F21" s="28"/>
    </row>
    <row r="22" spans="2:7" ht="20.25" x14ac:dyDescent="0.3">
      <c r="B22" s="132" t="s">
        <v>71</v>
      </c>
      <c r="C22" s="132"/>
      <c r="D22" s="132"/>
      <c r="E22" s="132"/>
      <c r="F22" s="132"/>
      <c r="G22" s="132"/>
    </row>
    <row r="23" spans="2:7" x14ac:dyDescent="0.2">
      <c r="B23" s="133"/>
      <c r="C23" s="134"/>
      <c r="D23" s="134"/>
      <c r="E23" s="134"/>
    </row>
    <row r="24" spans="2:7" ht="15" customHeight="1" x14ac:dyDescent="0.2">
      <c r="B24" s="135" t="s">
        <v>72</v>
      </c>
      <c r="C24" s="137" t="s">
        <v>73</v>
      </c>
      <c r="D24" s="137" t="s">
        <v>74</v>
      </c>
      <c r="E24" s="137" t="s">
        <v>75</v>
      </c>
      <c r="F24" s="137" t="s">
        <v>76</v>
      </c>
      <c r="G24" s="137" t="s">
        <v>77</v>
      </c>
    </row>
    <row r="25" spans="2:7" ht="15" customHeight="1" x14ac:dyDescent="0.2">
      <c r="B25" s="136"/>
      <c r="C25" s="138"/>
      <c r="D25" s="138"/>
      <c r="E25" s="138"/>
      <c r="F25" s="138"/>
      <c r="G25" s="138"/>
    </row>
    <row r="26" spans="2:7" ht="15" x14ac:dyDescent="0.25">
      <c r="B26" s="30" t="s">
        <v>78</v>
      </c>
      <c r="C26" s="31">
        <v>78302</v>
      </c>
      <c r="D26" s="31">
        <v>23065</v>
      </c>
      <c r="E26" s="31">
        <v>120781</v>
      </c>
      <c r="F26" s="31">
        <v>21581</v>
      </c>
      <c r="G26" s="32"/>
    </row>
    <row r="27" spans="2:7" ht="15" x14ac:dyDescent="0.25">
      <c r="B27" s="30" t="s">
        <v>79</v>
      </c>
      <c r="C27" s="31">
        <v>212550</v>
      </c>
      <c r="D27" s="31">
        <v>10023</v>
      </c>
      <c r="E27" s="31">
        <v>171182</v>
      </c>
      <c r="F27" s="31">
        <v>48201</v>
      </c>
      <c r="G27" s="32"/>
    </row>
    <row r="28" spans="2:7" ht="15" x14ac:dyDescent="0.25">
      <c r="B28" s="30" t="s">
        <v>80</v>
      </c>
      <c r="C28" s="31">
        <v>768839</v>
      </c>
      <c r="D28" s="31">
        <v>27727</v>
      </c>
      <c r="E28" s="31">
        <v>267316</v>
      </c>
      <c r="F28" s="31">
        <v>127663</v>
      </c>
      <c r="G28" s="32"/>
    </row>
    <row r="29" spans="2:7" ht="15" x14ac:dyDescent="0.25">
      <c r="B29" s="30" t="s">
        <v>81</v>
      </c>
      <c r="C29" s="31">
        <v>1999034</v>
      </c>
      <c r="D29" s="31">
        <v>44432</v>
      </c>
      <c r="E29" s="31">
        <v>566986</v>
      </c>
      <c r="F29" s="31">
        <v>182153</v>
      </c>
      <c r="G29" s="32"/>
    </row>
    <row r="30" spans="2:7" ht="15" x14ac:dyDescent="0.25">
      <c r="B30" s="33" t="s">
        <v>82</v>
      </c>
      <c r="C30" s="32"/>
      <c r="D30" s="32"/>
      <c r="E30" s="32"/>
      <c r="F30" s="32"/>
      <c r="G30" s="32"/>
    </row>
    <row r="31" spans="2:7" x14ac:dyDescent="0.2">
      <c r="B31" s="34"/>
      <c r="C31" s="35"/>
      <c r="D31" s="35"/>
      <c r="E31" s="35"/>
      <c r="F31" s="36"/>
    </row>
    <row r="32" spans="2:7" x14ac:dyDescent="0.2">
      <c r="B32" s="37"/>
      <c r="C32" s="36"/>
      <c r="D32" s="36"/>
      <c r="E32" s="36"/>
      <c r="F32" s="36"/>
    </row>
    <row r="33" spans="2:7" ht="20.25" x14ac:dyDescent="0.3">
      <c r="B33" s="132" t="s">
        <v>83</v>
      </c>
      <c r="C33" s="132"/>
      <c r="D33" s="132"/>
      <c r="E33" s="132"/>
      <c r="F33" s="132"/>
      <c r="G33" s="132"/>
    </row>
    <row r="34" spans="2:7" x14ac:dyDescent="0.2">
      <c r="B34" s="37"/>
      <c r="C34" s="36"/>
      <c r="D34" s="36"/>
      <c r="E34" s="36"/>
      <c r="F34" s="36"/>
    </row>
    <row r="35" spans="2:7" x14ac:dyDescent="0.2">
      <c r="B35" s="135" t="s">
        <v>72</v>
      </c>
      <c r="C35" s="137" t="s">
        <v>73</v>
      </c>
      <c r="D35" s="137" t="s">
        <v>74</v>
      </c>
      <c r="E35" s="137" t="s">
        <v>75</v>
      </c>
      <c r="F35" s="137" t="s">
        <v>76</v>
      </c>
      <c r="G35" s="137" t="s">
        <v>77</v>
      </c>
    </row>
    <row r="36" spans="2:7" x14ac:dyDescent="0.2">
      <c r="B36" s="136"/>
      <c r="C36" s="138"/>
      <c r="D36" s="138"/>
      <c r="E36" s="138"/>
      <c r="F36" s="138"/>
      <c r="G36" s="138"/>
    </row>
    <row r="37" spans="2:7" ht="15" x14ac:dyDescent="0.25">
      <c r="B37" s="30" t="s">
        <v>78</v>
      </c>
      <c r="C37" s="38"/>
      <c r="D37" s="38"/>
      <c r="E37" s="38"/>
      <c r="F37" s="38"/>
      <c r="G37" s="39"/>
    </row>
    <row r="38" spans="2:7" ht="15" x14ac:dyDescent="0.25">
      <c r="B38" s="30" t="s">
        <v>79</v>
      </c>
      <c r="C38" s="38"/>
      <c r="D38" s="38"/>
      <c r="E38" s="38"/>
      <c r="F38" s="38"/>
      <c r="G38" s="39"/>
    </row>
    <row r="39" spans="2:7" ht="15" x14ac:dyDescent="0.25">
      <c r="B39" s="30" t="s">
        <v>80</v>
      </c>
      <c r="C39" s="38"/>
      <c r="D39" s="38"/>
      <c r="E39" s="38"/>
      <c r="F39" s="38"/>
      <c r="G39" s="39"/>
    </row>
    <row r="40" spans="2:7" ht="15" x14ac:dyDescent="0.25">
      <c r="B40" s="30" t="s">
        <v>81</v>
      </c>
      <c r="C40" s="38"/>
      <c r="D40" s="38"/>
      <c r="E40" s="38"/>
      <c r="F40" s="38"/>
      <c r="G40" s="39"/>
    </row>
    <row r="41" spans="2:7" ht="15" x14ac:dyDescent="0.25">
      <c r="B41" s="33" t="s">
        <v>82</v>
      </c>
      <c r="C41" s="39"/>
      <c r="D41" s="39"/>
      <c r="E41" s="39"/>
      <c r="F41" s="39"/>
      <c r="G41" s="39"/>
    </row>
    <row r="42" spans="2:7" x14ac:dyDescent="0.2">
      <c r="B42" s="37"/>
      <c r="C42" s="36"/>
      <c r="D42" s="36"/>
      <c r="E42" s="36"/>
      <c r="F42" s="36"/>
    </row>
    <row r="43" spans="2:7" x14ac:dyDescent="0.2">
      <c r="B43" s="37"/>
      <c r="C43" s="36"/>
      <c r="D43" s="36"/>
      <c r="E43" s="36"/>
      <c r="F43" s="36"/>
    </row>
    <row r="44" spans="2:7" x14ac:dyDescent="0.2">
      <c r="B44" s="37"/>
      <c r="C44" s="36"/>
      <c r="D44" s="36"/>
      <c r="E44" s="36"/>
      <c r="F44" s="36"/>
    </row>
    <row r="45" spans="2:7" s="40" customFormat="1" ht="23.25" customHeight="1" x14ac:dyDescent="0.25">
      <c r="B45" s="139" t="s">
        <v>84</v>
      </c>
      <c r="C45" s="139"/>
      <c r="D45" s="139"/>
      <c r="E45" s="139"/>
      <c r="F45" s="139"/>
      <c r="G45" s="139"/>
    </row>
    <row r="46" spans="2:7" x14ac:dyDescent="0.2">
      <c r="B46" s="133"/>
      <c r="C46" s="134"/>
      <c r="D46" s="134"/>
      <c r="E46" s="134"/>
    </row>
    <row r="47" spans="2:7" ht="12.75" customHeight="1" x14ac:dyDescent="0.2">
      <c r="B47" s="135" t="s">
        <v>72</v>
      </c>
      <c r="C47" s="137" t="s">
        <v>73</v>
      </c>
      <c r="D47" s="137" t="s">
        <v>74</v>
      </c>
      <c r="E47" s="137" t="s">
        <v>75</v>
      </c>
      <c r="F47" s="137" t="s">
        <v>76</v>
      </c>
      <c r="G47" s="137" t="s">
        <v>77</v>
      </c>
    </row>
    <row r="48" spans="2:7" ht="12.75" customHeight="1" x14ac:dyDescent="0.2">
      <c r="B48" s="136"/>
      <c r="C48" s="138"/>
      <c r="D48" s="138"/>
      <c r="E48" s="138"/>
      <c r="F48" s="138"/>
      <c r="G48" s="138"/>
    </row>
    <row r="49" spans="2:7" ht="15" x14ac:dyDescent="0.25">
      <c r="B49" s="30" t="s">
        <v>78</v>
      </c>
      <c r="C49" s="41"/>
      <c r="D49" s="41"/>
      <c r="E49" s="41"/>
      <c r="F49" s="41"/>
      <c r="G49" s="42"/>
    </row>
    <row r="50" spans="2:7" ht="15" x14ac:dyDescent="0.25">
      <c r="B50" s="30" t="s">
        <v>79</v>
      </c>
      <c r="C50" s="41"/>
      <c r="D50" s="41"/>
      <c r="E50" s="41"/>
      <c r="F50" s="41"/>
      <c r="G50" s="42"/>
    </row>
    <row r="51" spans="2:7" ht="15" x14ac:dyDescent="0.25">
      <c r="B51" s="30" t="s">
        <v>80</v>
      </c>
      <c r="C51" s="41"/>
      <c r="D51" s="41"/>
      <c r="E51" s="41"/>
      <c r="F51" s="41"/>
      <c r="G51" s="42"/>
    </row>
    <row r="52" spans="2:7" ht="15" x14ac:dyDescent="0.25">
      <c r="B52" s="30" t="s">
        <v>81</v>
      </c>
      <c r="C52" s="41"/>
      <c r="D52" s="41"/>
      <c r="E52" s="41"/>
      <c r="F52" s="41"/>
      <c r="G52" s="42"/>
    </row>
    <row r="53" spans="2:7" ht="15.75" x14ac:dyDescent="0.25">
      <c r="B53" s="33" t="s">
        <v>85</v>
      </c>
      <c r="C53" s="43"/>
      <c r="D53" s="43"/>
      <c r="E53" s="43"/>
      <c r="F53" s="43"/>
      <c r="G53" s="43"/>
    </row>
    <row r="54" spans="2:7" ht="12.75" customHeight="1" x14ac:dyDescent="0.2"/>
    <row r="56" spans="2:7" s="40" customFormat="1" ht="23.25" customHeight="1" x14ac:dyDescent="0.25">
      <c r="B56" s="139" t="s">
        <v>86</v>
      </c>
      <c r="C56" s="139"/>
      <c r="D56" s="139"/>
      <c r="E56" s="139"/>
      <c r="F56" s="139"/>
      <c r="G56" s="139"/>
    </row>
    <row r="57" spans="2:7" x14ac:dyDescent="0.2">
      <c r="B57" s="133"/>
      <c r="C57" s="134"/>
      <c r="D57" s="134"/>
      <c r="E57" s="134"/>
    </row>
    <row r="58" spans="2:7" ht="12.75" customHeight="1" x14ac:dyDescent="0.2">
      <c r="B58" s="135" t="s">
        <v>72</v>
      </c>
      <c r="C58" s="137" t="s">
        <v>73</v>
      </c>
      <c r="D58" s="137" t="s">
        <v>74</v>
      </c>
      <c r="E58" s="137" t="s">
        <v>75</v>
      </c>
      <c r="F58" s="137" t="s">
        <v>76</v>
      </c>
      <c r="G58" s="137" t="s">
        <v>87</v>
      </c>
    </row>
    <row r="59" spans="2:7" ht="12.75" customHeight="1" x14ac:dyDescent="0.2">
      <c r="B59" s="136"/>
      <c r="C59" s="138"/>
      <c r="D59" s="138"/>
      <c r="E59" s="138"/>
      <c r="F59" s="138"/>
      <c r="G59" s="138"/>
    </row>
    <row r="60" spans="2:7" ht="15.75" x14ac:dyDescent="0.25">
      <c r="B60" s="30" t="s">
        <v>78</v>
      </c>
      <c r="C60" s="44"/>
      <c r="D60" s="44"/>
      <c r="E60" s="44"/>
      <c r="F60" s="44"/>
      <c r="G60" s="43"/>
    </row>
    <row r="61" spans="2:7" ht="15.75" x14ac:dyDescent="0.25">
      <c r="B61" s="30" t="s">
        <v>79</v>
      </c>
      <c r="C61" s="44"/>
      <c r="D61" s="44"/>
      <c r="E61" s="44"/>
      <c r="F61" s="44"/>
      <c r="G61" s="43"/>
    </row>
    <row r="62" spans="2:7" ht="15.75" x14ac:dyDescent="0.25">
      <c r="B62" s="30" t="s">
        <v>80</v>
      </c>
      <c r="C62" s="44"/>
      <c r="D62" s="44"/>
      <c r="E62" s="44"/>
      <c r="F62" s="44"/>
      <c r="G62" s="43"/>
    </row>
    <row r="63" spans="2:7" ht="15.75" x14ac:dyDescent="0.25">
      <c r="B63" s="30" t="s">
        <v>81</v>
      </c>
      <c r="C63" s="44"/>
      <c r="D63" s="44"/>
      <c r="E63" s="44"/>
      <c r="F63" s="44"/>
      <c r="G63" s="43"/>
    </row>
    <row r="64" spans="2:7" ht="15.75" x14ac:dyDescent="0.25">
      <c r="B64" s="33" t="s">
        <v>82</v>
      </c>
      <c r="C64" s="43"/>
      <c r="D64" s="43"/>
      <c r="E64" s="43"/>
      <c r="F64" s="43"/>
      <c r="G64" s="43"/>
    </row>
  </sheetData>
  <mergeCells count="31">
    <mergeCell ref="B56:G56"/>
    <mergeCell ref="B57:E57"/>
    <mergeCell ref="B58:B59"/>
    <mergeCell ref="C58:C59"/>
    <mergeCell ref="D58:D59"/>
    <mergeCell ref="E58:E59"/>
    <mergeCell ref="F58:F59"/>
    <mergeCell ref="G58:G59"/>
    <mergeCell ref="B45:G45"/>
    <mergeCell ref="B46:E46"/>
    <mergeCell ref="B47:B48"/>
    <mergeCell ref="C47:C48"/>
    <mergeCell ref="D47:D48"/>
    <mergeCell ref="E47:E48"/>
    <mergeCell ref="F47:F48"/>
    <mergeCell ref="G47:G48"/>
    <mergeCell ref="B33:G33"/>
    <mergeCell ref="B35:B36"/>
    <mergeCell ref="C35:C36"/>
    <mergeCell ref="D35:D36"/>
    <mergeCell ref="E35:E36"/>
    <mergeCell ref="F35:F36"/>
    <mergeCell ref="G35:G36"/>
    <mergeCell ref="B22:G22"/>
    <mergeCell ref="B23:E23"/>
    <mergeCell ref="B24:B25"/>
    <mergeCell ref="C24:C25"/>
    <mergeCell ref="D24:D25"/>
    <mergeCell ref="E24:E25"/>
    <mergeCell ref="F24:F25"/>
    <mergeCell ref="G24:G25"/>
  </mergeCells>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K31"/>
  <sheetViews>
    <sheetView workbookViewId="0"/>
  </sheetViews>
  <sheetFormatPr baseColWidth="10" defaultColWidth="11.42578125" defaultRowHeight="15.75" x14ac:dyDescent="0.25"/>
  <cols>
    <col min="1" max="1" width="11.42578125" style="49"/>
    <col min="2" max="2" width="23.7109375" style="49" customWidth="1"/>
    <col min="3" max="3" width="17.7109375" style="49" customWidth="1"/>
    <col min="4" max="4" width="15.5703125" style="49" customWidth="1"/>
    <col min="5" max="5" width="20.28515625" style="49" customWidth="1"/>
    <col min="6" max="6" width="16.28515625" style="49" customWidth="1"/>
    <col min="7" max="7" width="11.42578125" style="49"/>
    <col min="8" max="8" width="13.5703125" style="49" customWidth="1"/>
    <col min="9" max="16384" width="11.42578125" style="49"/>
  </cols>
  <sheetData>
    <row r="13" spans="1:11" x14ac:dyDescent="0.25">
      <c r="A13" s="48" t="s">
        <v>93</v>
      </c>
      <c r="B13" s="48" t="s">
        <v>94</v>
      </c>
    </row>
    <row r="14" spans="1:11" x14ac:dyDescent="0.25">
      <c r="A14" s="48" t="s">
        <v>95</v>
      </c>
      <c r="B14" s="48" t="s">
        <v>113</v>
      </c>
    </row>
    <row r="15" spans="1:11" ht="16.5" thickBot="1" x14ac:dyDescent="0.3"/>
    <row r="16" spans="1:11" ht="20.25" customHeight="1" thickBot="1" x14ac:dyDescent="0.3">
      <c r="C16" s="50" t="s">
        <v>96</v>
      </c>
      <c r="D16" s="51" t="s">
        <v>66</v>
      </c>
      <c r="E16" s="52" t="s">
        <v>67</v>
      </c>
      <c r="F16" s="52" t="s">
        <v>68</v>
      </c>
      <c r="G16" s="52" t="s">
        <v>69</v>
      </c>
      <c r="H16" s="53" t="s">
        <v>70</v>
      </c>
      <c r="I16" s="54"/>
      <c r="J16" s="54"/>
      <c r="K16" s="54"/>
    </row>
    <row r="17" spans="2:11" ht="19.5" customHeight="1" x14ac:dyDescent="0.25">
      <c r="C17" s="55" t="s">
        <v>97</v>
      </c>
      <c r="D17" s="56">
        <v>12</v>
      </c>
      <c r="E17" s="56">
        <v>26</v>
      </c>
      <c r="F17" s="56">
        <v>12</v>
      </c>
      <c r="G17" s="56">
        <v>12</v>
      </c>
      <c r="H17" s="57">
        <v>26</v>
      </c>
      <c r="I17" s="58"/>
      <c r="J17" s="58"/>
      <c r="K17" s="58"/>
    </row>
    <row r="18" spans="2:11" ht="19.5" customHeight="1" x14ac:dyDescent="0.25">
      <c r="C18" s="59" t="s">
        <v>98</v>
      </c>
      <c r="D18" s="56">
        <v>50</v>
      </c>
      <c r="E18" s="56">
        <v>23</v>
      </c>
      <c r="F18" s="56">
        <v>25</v>
      </c>
      <c r="G18" s="56">
        <v>50</v>
      </c>
      <c r="H18" s="57">
        <v>36</v>
      </c>
      <c r="I18" s="58"/>
      <c r="J18" s="58"/>
      <c r="K18" s="58"/>
    </row>
    <row r="19" spans="2:11" ht="19.5" customHeight="1" x14ac:dyDescent="0.25">
      <c r="C19" s="59" t="s">
        <v>99</v>
      </c>
      <c r="D19" s="56">
        <v>50</v>
      </c>
      <c r="E19" s="56">
        <v>36</v>
      </c>
      <c r="F19" s="56">
        <v>18</v>
      </c>
      <c r="G19" s="56">
        <v>35</v>
      </c>
      <c r="H19" s="57">
        <v>35</v>
      </c>
      <c r="I19" s="58"/>
      <c r="J19" s="58"/>
      <c r="K19" s="58"/>
    </row>
    <row r="20" spans="2:11" ht="19.5" customHeight="1" thickBot="1" x14ac:dyDescent="0.3">
      <c r="C20" s="60" t="s">
        <v>100</v>
      </c>
      <c r="D20" s="61">
        <v>18</v>
      </c>
      <c r="E20" s="61">
        <v>15</v>
      </c>
      <c r="F20" s="61">
        <v>5</v>
      </c>
      <c r="G20" s="61">
        <v>20</v>
      </c>
      <c r="H20" s="62">
        <v>12</v>
      </c>
      <c r="I20" s="58"/>
      <c r="J20" s="58"/>
      <c r="K20" s="58"/>
    </row>
    <row r="21" spans="2:11" x14ac:dyDescent="0.25">
      <c r="C21" s="54"/>
      <c r="D21" s="58"/>
      <c r="E21" s="58"/>
      <c r="F21" s="58"/>
      <c r="G21" s="58"/>
      <c r="H21" s="58"/>
    </row>
    <row r="23" spans="2:11" x14ac:dyDescent="0.25">
      <c r="B23" s="48"/>
      <c r="C23" s="63"/>
      <c r="D23" s="64"/>
    </row>
    <row r="24" spans="2:11" x14ac:dyDescent="0.25">
      <c r="B24" s="48"/>
      <c r="C24" s="63"/>
      <c r="D24" s="64"/>
    </row>
    <row r="25" spans="2:11" x14ac:dyDescent="0.25">
      <c r="B25" s="48"/>
      <c r="C25" s="63"/>
      <c r="D25" s="64"/>
    </row>
    <row r="26" spans="2:11" x14ac:dyDescent="0.25">
      <c r="B26" s="48"/>
      <c r="C26" s="63"/>
      <c r="D26" s="64"/>
    </row>
    <row r="27" spans="2:11" x14ac:dyDescent="0.25">
      <c r="B27" s="48"/>
      <c r="C27" s="63"/>
      <c r="D27" s="64"/>
    </row>
    <row r="28" spans="2:11" x14ac:dyDescent="0.25">
      <c r="B28" s="48"/>
      <c r="C28" s="65"/>
      <c r="D28" s="64"/>
    </row>
    <row r="29" spans="2:11" x14ac:dyDescent="0.25">
      <c r="B29" s="48"/>
      <c r="C29" s="63"/>
      <c r="D29" s="64"/>
    </row>
    <row r="30" spans="2:11" x14ac:dyDescent="0.25">
      <c r="B30" s="48"/>
      <c r="C30" s="63"/>
      <c r="D30" s="64"/>
    </row>
    <row r="31" spans="2:11" x14ac:dyDescent="0.25">
      <c r="B31" s="48"/>
      <c r="C31" s="65"/>
      <c r="D31" s="64"/>
    </row>
  </sheetData>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I42"/>
  <sheetViews>
    <sheetView tabSelected="1" workbookViewId="0">
      <selection activeCell="H24" sqref="H24"/>
    </sheetView>
  </sheetViews>
  <sheetFormatPr baseColWidth="10" defaultColWidth="11.42578125" defaultRowHeight="15.75" x14ac:dyDescent="0.25"/>
  <cols>
    <col min="1" max="1" width="11.42578125" style="49"/>
    <col min="2" max="2" width="23" style="49" customWidth="1"/>
    <col min="3" max="3" width="26.85546875" style="49" customWidth="1"/>
    <col min="4" max="16384" width="11.42578125" style="49"/>
  </cols>
  <sheetData>
    <row r="22" spans="1:9" x14ac:dyDescent="0.25">
      <c r="A22" s="48" t="s">
        <v>93</v>
      </c>
      <c r="B22" s="48" t="s">
        <v>111</v>
      </c>
    </row>
    <row r="23" spans="1:9" ht="19.5" thickBot="1" x14ac:dyDescent="0.3">
      <c r="A23" s="48" t="s">
        <v>95</v>
      </c>
      <c r="B23" s="48" t="s">
        <v>112</v>
      </c>
    </row>
    <row r="24" spans="1:9" s="66" customFormat="1" ht="26.25" customHeight="1" thickBot="1" x14ac:dyDescent="0.3">
      <c r="C24" s="67" t="s">
        <v>114</v>
      </c>
      <c r="D24" s="74" t="s">
        <v>106</v>
      </c>
      <c r="E24" s="52" t="s">
        <v>101</v>
      </c>
      <c r="F24" s="52" t="s">
        <v>102</v>
      </c>
      <c r="G24" s="68" t="s">
        <v>103</v>
      </c>
      <c r="H24" s="69"/>
      <c r="I24" s="69"/>
    </row>
    <row r="25" spans="1:9" x14ac:dyDescent="0.25">
      <c r="C25" s="75" t="s">
        <v>107</v>
      </c>
      <c r="D25" s="70">
        <v>108</v>
      </c>
      <c r="E25" s="70">
        <v>12</v>
      </c>
      <c r="F25" s="70" t="s">
        <v>104</v>
      </c>
      <c r="G25" s="71" t="s">
        <v>104</v>
      </c>
      <c r="H25" s="58"/>
      <c r="I25" s="58"/>
    </row>
    <row r="26" spans="1:9" x14ac:dyDescent="0.25">
      <c r="C26" s="76" t="s">
        <v>108</v>
      </c>
      <c r="D26" s="56">
        <v>52</v>
      </c>
      <c r="E26" s="56">
        <v>146</v>
      </c>
      <c r="F26" s="56">
        <v>64</v>
      </c>
      <c r="G26" s="57">
        <v>20</v>
      </c>
      <c r="H26" s="58"/>
      <c r="I26" s="58"/>
    </row>
    <row r="27" spans="1:9" x14ac:dyDescent="0.25">
      <c r="C27" s="76" t="s">
        <v>109</v>
      </c>
      <c r="D27" s="56">
        <v>34</v>
      </c>
      <c r="E27" s="56">
        <v>124</v>
      </c>
      <c r="F27" s="56">
        <v>46</v>
      </c>
      <c r="G27" s="57">
        <v>18</v>
      </c>
      <c r="H27" s="58"/>
      <c r="I27" s="58"/>
    </row>
    <row r="28" spans="1:9" x14ac:dyDescent="0.25">
      <c r="C28" s="77" t="s">
        <v>110</v>
      </c>
      <c r="D28" s="56">
        <v>4</v>
      </c>
      <c r="E28" s="56">
        <v>150</v>
      </c>
      <c r="F28" s="56">
        <v>82</v>
      </c>
      <c r="G28" s="57">
        <v>26</v>
      </c>
      <c r="H28" s="58"/>
      <c r="I28" s="58"/>
    </row>
    <row r="29" spans="1:9" ht="16.5" thickBot="1" x14ac:dyDescent="0.3">
      <c r="C29" s="60" t="s">
        <v>105</v>
      </c>
      <c r="D29" s="61" t="s">
        <v>104</v>
      </c>
      <c r="E29" s="61">
        <v>56</v>
      </c>
      <c r="F29" s="61">
        <v>34</v>
      </c>
      <c r="G29" s="62">
        <v>24</v>
      </c>
      <c r="H29" s="58"/>
      <c r="I29" s="58"/>
    </row>
    <row r="30" spans="1:9" x14ac:dyDescent="0.25">
      <c r="C30" s="72"/>
      <c r="D30" s="73"/>
      <c r="E30" s="73"/>
      <c r="F30" s="73"/>
      <c r="G30" s="73"/>
    </row>
    <row r="31" spans="1:9" x14ac:dyDescent="0.25">
      <c r="C31" s="54"/>
      <c r="D31" s="58"/>
      <c r="E31" s="58"/>
      <c r="F31" s="58"/>
      <c r="G31" s="58"/>
    </row>
    <row r="32" spans="1:9" x14ac:dyDescent="0.25">
      <c r="C32" s="54"/>
      <c r="D32" s="58"/>
      <c r="E32" s="58"/>
      <c r="F32" s="58"/>
      <c r="G32" s="58"/>
    </row>
    <row r="33" spans="2:7" x14ac:dyDescent="0.25">
      <c r="C33" s="54"/>
      <c r="D33" s="58"/>
      <c r="E33" s="58"/>
      <c r="F33" s="58"/>
      <c r="G33" s="58"/>
    </row>
    <row r="34" spans="2:7" x14ac:dyDescent="0.25">
      <c r="C34" s="54"/>
      <c r="D34" s="58"/>
      <c r="E34" s="58"/>
      <c r="F34" s="58"/>
      <c r="G34" s="58"/>
    </row>
    <row r="35" spans="2:7" x14ac:dyDescent="0.25">
      <c r="C35" s="54"/>
      <c r="D35" s="58"/>
      <c r="E35" s="58"/>
      <c r="F35" s="58"/>
      <c r="G35" s="58"/>
    </row>
    <row r="37" spans="2:7" x14ac:dyDescent="0.25">
      <c r="B37" s="48"/>
      <c r="C37" s="63"/>
      <c r="D37" s="64"/>
    </row>
    <row r="38" spans="2:7" x14ac:dyDescent="0.25">
      <c r="B38" s="48"/>
      <c r="C38" s="63"/>
      <c r="D38" s="64"/>
    </row>
    <row r="39" spans="2:7" x14ac:dyDescent="0.25">
      <c r="B39" s="48"/>
      <c r="C39" s="63"/>
      <c r="D39" s="64"/>
    </row>
    <row r="40" spans="2:7" x14ac:dyDescent="0.25">
      <c r="B40" s="48"/>
      <c r="C40" s="63"/>
      <c r="D40" s="64"/>
    </row>
    <row r="41" spans="2:7" x14ac:dyDescent="0.25">
      <c r="B41" s="48"/>
      <c r="C41" s="63"/>
      <c r="D41" s="64"/>
    </row>
    <row r="42" spans="2:7" x14ac:dyDescent="0.25">
      <c r="B42" s="48"/>
      <c r="C42" s="63"/>
      <c r="D42" s="64"/>
    </row>
  </sheetData>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Variable</vt:lpstr>
      <vt:lpstr>Datos </vt:lpstr>
      <vt:lpstr>Datos depurados</vt:lpstr>
      <vt:lpstr>Deporte-Sexo</vt:lpstr>
      <vt:lpstr>Estatura-Peso</vt:lpstr>
      <vt:lpstr>Estatura-Sexo </vt:lpstr>
      <vt:lpstr>Empresas sector -Forma jurídica</vt:lpstr>
      <vt:lpstr>Salarios - Comunidad</vt:lpstr>
      <vt:lpstr>Trabajadores - Superficie</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usuario</cp:lastModifiedBy>
  <dcterms:created xsi:type="dcterms:W3CDTF">2014-10-23T09:05:35Z</dcterms:created>
  <dcterms:modified xsi:type="dcterms:W3CDTF">2022-06-02T18:26:52Z</dcterms:modified>
</cp:coreProperties>
</file>